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ไฟล์พิมพ์ ภษ.02-01 ล็อคเซลล์\สุรา\"/>
    </mc:Choice>
  </mc:AlternateContent>
  <bookViews>
    <workbookView xWindow="0" yWindow="0" windowWidth="20460" windowHeight="8280" activeTab="2"/>
  </bookViews>
  <sheets>
    <sheet name="คำชี้แจง" sheetId="4" r:id="rId1"/>
    <sheet name="(หน้า 1)" sheetId="2" r:id="rId2"/>
    <sheet name="(หน้า 2) " sheetId="3" r:id="rId3"/>
    <sheet name="(หน้า 3)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L18" i="3" l="1"/>
  <c r="Q4" i="3" l="1"/>
  <c r="T4" i="3" s="1"/>
  <c r="T6" i="3" s="1"/>
  <c r="J12" i="3" s="1"/>
  <c r="J14" i="3" s="1"/>
  <c r="J13" i="3" l="1"/>
  <c r="L11" i="3" s="1"/>
  <c r="L17" i="3" s="1"/>
</calcChain>
</file>

<file path=xl/sharedStrings.xml><?xml version="1.0" encoding="utf-8"?>
<sst xmlns="http://schemas.openxmlformats.org/spreadsheetml/2006/main" count="304" uniqueCount="225">
  <si>
    <t>4)</t>
  </si>
  <si>
    <t>ชื่อร้านค้า.........................................................................................</t>
  </si>
  <si>
    <t>ราคาขายปลีกแนะนำต่อหน่วย............................................บาท</t>
  </si>
  <si>
    <t>ที่อยู่..............................................................................................................</t>
  </si>
  <si>
    <t>จังหวัด...............................................................................</t>
  </si>
  <si>
    <t>เบอร์โทรศัพท์ติดต่อ....................................................</t>
  </si>
  <si>
    <t>เริ่มวางจำหน่ายตั้งแต่วันที่............เดือน....................................พ.ศ.................เป็นต้นไป</t>
  </si>
  <si>
    <t>5)</t>
  </si>
  <si>
    <t>หมายเหตุ :</t>
  </si>
  <si>
    <t>กรณีการแจ้งราคาขายปลีกแนะนำสินค้ามากกว่า 1 รายการ ให้กรอกรายละเอียดโครงสร้างราคาขายปลีกแนะนำและวิธีที่ประสงค์จะให้</t>
  </si>
  <si>
    <t>กรมสรรพสามิตใช้เป็นราคาขายต่อผู้บริโภคทั่วไปรายสุดท้ายในตลาดปกติตามแบบแจ้งฯ ข้อ 3 และข้อ 4</t>
  </si>
  <si>
    <t>ลงชื่อ</t>
  </si>
  <si>
    <t>.............................................................................</t>
  </si>
  <si>
    <t>ผู้ประกอบอุตสาหกรรม/ผู้นำเข้า (ประทับตรานิติบุคคล ถ้ามี)</t>
  </si>
  <si>
    <t>(.....................................................................)</t>
  </si>
  <si>
    <t>วันที่</t>
  </si>
  <si>
    <t>..........................................................................</t>
  </si>
  <si>
    <t>คำเตือน</t>
  </si>
  <si>
    <t>การแจ้งราคาขายปลีกแนะนำตามแบบ (ภส.02-01) หากผู้ประกอบอุตสาหกรรมหรือผู้นำเข้า แจ้งข้อความอันเป็นเท็จ หรือนำพยาน</t>
  </si>
  <si>
    <t>หลักฐานเท็จมาแสดง เพื่อหลีกเลี่ยงหรือพยายามหลีกเลี่ยงภาษี จะมีความผิดตามมาตรา 202 แห่งพระราชบัญญัติภาษีสรรพสามิต พ.ศ. 2560</t>
  </si>
  <si>
    <t>ต้องระวางโทษจำคุกไม่เกินเจ็ดปี และปรับไม่เกินหนึ่งล้านสองแสนบาท</t>
  </si>
  <si>
    <t>- 3 -</t>
  </si>
  <si>
    <t>1. ชื่อผุ้ประกอบอุตสาหกรรม/ผู้นำเข้า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</si>
  <si>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</si>
  <si>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นิติบุคคล</t>
  </si>
  <si>
    <t xml:space="preserve">       กิจการร่วมทุน/กิจการร่วมค้า</t>
  </si>
  <si>
    <t xml:space="preserve">      คณะบุคคล</t>
  </si>
  <si>
    <t xml:space="preserve">       หน่วยงานราชการ/อื่น ๆ</t>
  </si>
  <si>
    <t>ทะเบียนสรรพสามิตเลขที่</t>
  </si>
  <si>
    <t>󠄹󠄹󠄹󠄹󠄹󠄹󠄹󠄹󠄹󠄹󠄹󠄹󠄹-󠄹󠄹󠄹󠄹-󠄹󠄹</t>
  </si>
  <si>
    <t>หมู่ที่...............ตรอก/ซอย......................ถนน...............................ตำบล/แขวง...................................................อำเภอ/เขต..............................................................</t>
  </si>
  <si>
    <t>2. โรงอุตสาหกรรม</t>
  </si>
  <si>
    <t>เลขที่.........................ชื่ออาคาร........................................................................................................................ห้องเลขที่.....................................ชั้นที่......................</t>
  </si>
  <si>
    <t>หมู่ที่....................ตรอก/ซอย........................................ถนน................................................ตำบล/แขวง...........................................อำเภอ/เขต..............................</t>
  </si>
  <si>
    <t>3. มีความประสงค์</t>
  </si>
  <si>
    <t>󠄹</t>
  </si>
  <si>
    <t>ขอแจ้งราคาขายปลีกแนะนำสินค้าที่ผลิต/นำเข้า เพื่อใช้ราคาดังกล่าว ตั้งแต่วันที่...............เดือน........................................................พ.ศ...........................เป็นต้นไป</t>
  </si>
  <si>
    <t>ขอแจ้งเปลี่ยนแปลงราคาขายปลีกแนะนำสินค้าที่แจ้งไว้ก่อน ตามแบบ ภส.02-01 เลขที่รับ.........................วันที่รับ............................................................เพื่อใช้</t>
  </si>
  <si>
    <t>ราคาดังกล่าวตั้งแต่วันที่............เดือน.................................พ.ศ.....................เป็นต้นไป เหตุผลที่เปลี่ยนแปลงราคา................................................................................</t>
  </si>
  <si>
    <t>รายการสินค้าที่ผู้ประกอบอุตสาหกรรมหรือผู้นำเข้า แจ้งราคาขายปลีกแนะนำ พร้อมรายละเอียดและโครงสร้างราคาขายปลีกแนะนำ</t>
  </si>
  <si>
    <t>ข้อ 1 การจำหน่ายสินค้า</t>
  </si>
  <si>
    <t>จำหน่ายภายในประเทศ ตั้งแต่วันที่.....................................................</t>
  </si>
  <si>
    <t>ข้อ 2 รายการของสินค้าที่แจ้งราคาในครั้งนี้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</si>
  <si>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</si>
  <si>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</si>
  <si>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</si>
  <si>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</si>
  <si>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</si>
  <si>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</si>
  <si>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</si>
  <si>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</si>
  <si>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</si>
  <si>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</si>
  <si>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</si>
  <si>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</si>
  <si>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ลำดับที่</t>
  </si>
  <si>
    <t>ประเภทพิกัด</t>
  </si>
  <si>
    <t>ชนิดสินค้า</t>
  </si>
  <si>
    <t>รหัสข้อมูลสินค้า</t>
  </si>
  <si>
    <t>ตราสินค้า</t>
  </si>
  <si>
    <t>แบบ/รุ่น</t>
  </si>
  <si>
    <t>ขนาด</t>
  </si>
  <si>
    <t>หน่วยนับ</t>
  </si>
  <si>
    <t>รหัสสินค้า</t>
  </si>
  <si>
    <t>ดีกรี/ความหวาน</t>
  </si>
  <si>
    <t>ราคาขายปลีก</t>
  </si>
  <si>
    <t>หมายเหตุ</t>
  </si>
  <si>
    <t>สินค้า</t>
  </si>
  <si>
    <t>(Barcode)</t>
  </si>
  <si>
    <t>(ยี่ห้อ)</t>
  </si>
  <si>
    <t>แนะนำ (ไม่รวม</t>
  </si>
  <si>
    <t>(ถ้ามี)</t>
  </si>
  <si>
    <t>ต่อหน่วย</t>
  </si>
  <si>
    <t>มวน</t>
  </si>
  <si>
    <t>ภาษีมูลค่าเพิ่ม)</t>
  </si>
  <si>
    <t>รวมรายการของสินค้าที่แสดงทั้งสิ้น</t>
  </si>
  <si>
    <t>รายการ</t>
  </si>
  <si>
    <t>(ตารางเพิ่มเติม หน้าที่ ......ของ..........หน้า)</t>
  </si>
  <si>
    <t>- 2 -</t>
  </si>
  <si>
    <t xml:space="preserve">ข้อ 3 โครงสร้างราคาขายปลีกแนะนำ (ให้กรอกรายละเอียดโครงสร้างราคาขายปลีกแนะนำที่ได้แสดงไว้ในข้อ 2) </t>
  </si>
  <si>
    <t>(1) ลำดับที่......................................................................</t>
  </si>
  <si>
    <t>(2) เลขที่รับ (เฉพาะเจ้าหน้าที่..........................................................</t>
  </si>
  <si>
    <t>ราคา</t>
  </si>
  <si>
    <t>รวม</t>
  </si>
  <si>
    <t>ต้นทุนการผลิต = 1.1/1.2 + 1.3 + ฯลฯ</t>
  </si>
  <si>
    <t>1.1 สินค้าผลิตในราชอาณาจักร (ค่าวัตถุดิบ ค่าแรงงานและค่าใช้จ่ายอื่นในกระบวนการผลิต)</t>
  </si>
  <si>
    <t>**</t>
  </si>
  <si>
    <t>1.2 สินค้านำเข้า (ราคา C.I.F อากรศุลกากร และค่าใช้จ่ายยื่นที่ใช้ในการดำเนินพิธีการศุลกากร)</t>
  </si>
  <si>
    <t>ฯลฯ</t>
  </si>
  <si>
    <t>ค่าบริหารจัดการ* = 2.1+2.2+2.3+2.4+ฯลฯ</t>
  </si>
  <si>
    <t>2.1 ค่าภาษีสรรพสามิต</t>
  </si>
  <si>
    <t>2.2 ค่าภาษีเก็บเพิ่มขึ้นเพื่อราชการส่วนท้องถิ่น</t>
  </si>
  <si>
    <t>2.3 กองทุนต่าง ๆ เก็บเพิ่มพร้อมกับการเสียภาษีสุราและยาสูบ</t>
  </si>
  <si>
    <t>2.4 ค่าใช้จ่ายในสำนักงาน (ค่าโฆษณา ค่าขนส่ง ค่าประกันภัย ค่าฝากของกรมศุล Shipping อื่น ๆ</t>
  </si>
  <si>
    <t>กำไรมาตรฐาน**</t>
  </si>
  <si>
    <t>ราคาขายปลีกแนะนำ (ไม่รวมภาษีมูลค่าเพิ่ม)</t>
  </si>
  <si>
    <t>หมายเหตุ:</t>
  </si>
  <si>
    <t>* ค่าบริหารจัดการ เป็นค่าที่ได้มาจากการประมาณการของผู้ประกอบอุตสาหกรรมหรือผู้นำเข้า</t>
  </si>
  <si>
    <t>** กำไรมาตรฐาน คือ กำไรของผู้ประกอบอุตสาหกรรมหรือผู้นำเข้า บวกด้วยกำไรจากการขายสินค้าในทุกช่วง และค่าใช้จ่ายอื่นที่เกี่ยวข้อง</t>
  </si>
  <si>
    <t xml:space="preserve">    กับการบริหารการขายสินค้าในทุกช่วงที่ไม่ใช่ของผู้ประกอบอุตสาหกรรมหรือผู้นำเข้า โดยให้หักต้นทุนการผลิตและค่าบริหารจัดการ</t>
  </si>
  <si>
    <t xml:space="preserve">    จากราคาขายปลีกแนะนำ</t>
  </si>
  <si>
    <t>ข้อ 4 ราคาขายปลีกแนะนำที่ผู้ประกอบอุตสาหกรรม/ผู้นำเข้าประสงค์จะให้กรมสรรพสามิตใช้เป็นราคาขายต่อผู้บริโภคทั่วไปรายสุดท้ายในตลาดปกติ</t>
  </si>
  <si>
    <t>โดยเลือกวิธีใดวิธีหนึ่ง ดังต่อไปนี้</t>
  </si>
  <si>
    <t xml:space="preserve">        การแสดงราคาขายต่อผู้บริโภคทั่วไป พร้อม</t>
  </si>
  <si>
    <t xml:space="preserve"> ราคาขายปลีกแนะนำรวมภาษีมูลค่าเพิ่ม </t>
  </si>
  <si>
    <t>ราคาขายปลีกแนะนำที่ไม่รวมภาษีมูลค่าเพิ่ม</t>
  </si>
  <si>
    <t xml:space="preserve">       (กรุณาแนบเอกสารประกอบ)</t>
  </si>
  <si>
    <t>ราคาขายที่ปรากฏบนภาชนะบรรจุ (Sticker Price) ราคาขายปลีกแนะนำต่อหน่วย...........................บาท</t>
  </si>
  <si>
    <t xml:space="preserve">ราคาขายที่ปรากฏในสื่อสิ่งพิมพ์หรือสื่ออิเล็กทรอนิกส์ (Brochure, Catalog) </t>
  </si>
  <si>
    <t>ราคาขายที่ปรากฏในรายการราคา (Price List) ราคาขายปลีกแนะนำต่อหน่วย................................บาท</t>
  </si>
  <si>
    <t>ราคาขายที่ได้แจ้งไว้กับส่วนราชการหรือหน่วยงานของรัฐ ราคาขายปลีกแนะนำต่อหน่วย....................................บาท</t>
  </si>
  <si>
    <t xml:space="preserve">       การแจ้งรายชื่อร้านค้าปลีก (อย่างน้อย 5 ร้านค้า หรือเท่าที่มี และกรุณาแนบแผนที่ร้านค้าปลีกพร้อมแจ้งชื่อและเบอร์โทรศัพท์ติดต่อของ</t>
  </si>
  <si>
    <r>
      <t xml:space="preserve">       ร้านค้า) พร้อม   </t>
    </r>
    <r>
      <rPr>
        <sz val="13"/>
        <color theme="1"/>
        <rFont val="Tahoma"/>
        <family val="2"/>
      </rPr>
      <t xml:space="preserve">_xDB40_ </t>
    </r>
  </si>
  <si>
    <t>ราคาขายปลีกแนะนำรวมภาษีมูลค่าเพิ่ม</t>
  </si>
  <si>
    <r>
      <rPr>
        <sz val="13"/>
        <color theme="1"/>
        <rFont val="Tahoma"/>
        <family val="2"/>
      </rPr>
      <t>󠄹</t>
    </r>
    <r>
      <rPr>
        <sz val="13"/>
        <color theme="1"/>
        <rFont val="TH SarabunTHAI"/>
        <family val="2"/>
      </rPr>
      <t xml:space="preserve"> ราคาขายปลีกแนะนำที่ไม่รวมภาษีมูลค่าเพิ่ม</t>
    </r>
  </si>
  <si>
    <t>1)</t>
  </si>
  <si>
    <t>2)</t>
  </si>
  <si>
    <t>3)</t>
  </si>
  <si>
    <r>
      <rPr>
        <sz val="14"/>
        <color theme="1"/>
        <rFont val="Tahoma"/>
        <family val="2"/>
      </rPr>
      <t xml:space="preserve">     󠄹</t>
    </r>
    <r>
      <rPr>
        <sz val="14"/>
        <color theme="1"/>
        <rFont val="TH SarabunTHAI"/>
        <family val="2"/>
      </rPr>
      <t xml:space="preserve"> </t>
    </r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</si>
  <si>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: หากรายการของสินค้าที่แจ้งราคาขายปลีกแนะนำมีหลายรายการ สามารถจัดทำเป็นตารางเพิ่มเติมแนบได้</t>
    </r>
  </si>
  <si>
    <t xml:space="preserve">     บุคคลธรรมดา</t>
  </si>
  <si>
    <t>เลขรหัสประจำบ้าน...................................ที่ตั้งสำนักงานใหญ่เลขที่...........................ชื่ออาคาร....................................ห้องเลขที่..........................ชั้นที่..................</t>
  </si>
  <si>
    <t>จังหวัด............................................รหัสไปรษณีย์........................................โทรศัพท์...................................................E-mail……………………..………………………….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</si>
  <si>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ชื่อ.......................................................................................................................................................................................................................................................</t>
  </si>
  <si>
    <t>จังหวัด......................................รหัสไปรษณีย์.................................โทรศัพท์.....................................Email………………………………………………………………………….</t>
  </si>
  <si>
    <r>
      <t>Co</t>
    </r>
    <r>
      <rPr>
        <vertAlign val="subscript"/>
        <sz val="13"/>
        <color theme="1"/>
        <rFont val="TH SarabunTHAI"/>
        <family val="2"/>
      </rPr>
      <t>2</t>
    </r>
    <r>
      <rPr>
        <sz val="13"/>
        <color theme="1"/>
        <rFont val="TH SarabunTHAI"/>
        <family val="2"/>
      </rPr>
      <t>/น้ำหนัก/</t>
    </r>
  </si>
  <si>
    <t xml:space="preserve"> ส่งออกต่างประเทศ/จำหน่ายในร้านค้าปลอดอากร ตั้งแต่วันที่..................................</t>
  </si>
  <si>
    <t xml:space="preserve">󠄹 </t>
  </si>
  <si>
    <t>วันที่......................เดือน.............................................พ.ศ.......................</t>
  </si>
  <si>
    <t>เรียน อธิบดีกรมสรรพสามิต/สรรพสามิตพื้นที่................................................../พื้นที่สาขา...........................................</t>
  </si>
  <si>
    <t>ข้อควรทราบและแนวปฏิบัติ</t>
  </si>
  <si>
    <t>ผู้มีหน้าที่ยื่นแบบ ภส.02-01</t>
  </si>
  <si>
    <t>การดำเนินงานของโรงอุตสาหกรรมด้วย</t>
  </si>
  <si>
    <r>
      <rPr>
        <b/>
        <sz val="14"/>
        <color theme="1"/>
        <rFont val="TH SarabunTHAI"/>
        <family val="2"/>
      </rPr>
      <t>ผู้ประกอบอุตสาหกรรม</t>
    </r>
    <r>
      <rPr>
        <sz val="14"/>
        <color theme="1"/>
        <rFont val="TH SarabunTHAI"/>
        <family val="2"/>
      </rPr>
      <t xml:space="preserve"> ตามมาตรา 4 หมายความว่า เจ้าของโรงอุตสาหกรรมและให้หมายความรวมถึงผู้จัดการหรือบุคคลอื่นซึ่งรับผิดชอบใน</t>
    </r>
  </si>
  <si>
    <r>
      <t xml:space="preserve">ได้แก่ </t>
    </r>
    <r>
      <rPr>
        <b/>
        <sz val="14"/>
        <color theme="1"/>
        <rFont val="TH SarabunTHAI"/>
        <family val="2"/>
      </rPr>
      <t>ผู้ประกอบอุตสาหกรรมหรือผู้นำเข้า</t>
    </r>
    <r>
      <rPr>
        <sz val="14"/>
        <color theme="1"/>
        <rFont val="TH SarabunTHAI"/>
        <family val="2"/>
      </rPr>
      <t xml:space="preserve"> ตามมาตรา 4 แห่งพระราชบัญญัติภาษีสรรพสามิต พ.ศ. 2561</t>
    </r>
  </si>
  <si>
    <t>การแสดงรายการในแบบ ภส.02-01</t>
  </si>
  <si>
    <t>-</t>
  </si>
  <si>
    <t>ให้กรอกรายการที่เกี่ยวข้องทุกรายการให้อ่านได้ง่าย ชัดเจน และถูกต้องสมบูรณ์โดยการเขียนหรือพิมพ์ก็ได้</t>
  </si>
  <si>
    <t>กรณีชื่อผู้ประกอบอุตสาหกรรมเป็นชาวต่างประเทศที่มีชื่อและชื่อสกุลเป็นภาษาอังกฤษ ให้กรอกชื่อและชื่อสกุลด้วยภาษาอังกฤษตัวพิมพ์ใหญ่</t>
  </si>
  <si>
    <t>ข้อระเบียบและกฎหมาย</t>
  </si>
  <si>
    <t>พระราชบัญญัติภาษีสรรพสามิต พ.ศ. 2560 มาตรา 18 บัญญัติว่า "เพื่อประโยชน์ในการกำหนดมูลค่าที่ใช้ในการคำนวณภาษีตามมาตรา 17 (1)</t>
  </si>
  <si>
    <r>
      <rPr>
        <b/>
        <sz val="14"/>
        <color theme="1"/>
        <rFont val="TH SarabunTHAI"/>
        <family val="2"/>
      </rPr>
      <t>ผู้นำเข้า</t>
    </r>
    <r>
      <rPr>
        <sz val="14"/>
        <color theme="1"/>
        <rFont val="TH SarabunTHAI"/>
        <family val="2"/>
      </rPr>
      <t>ตามมาตรา 4 หมายความว่า ผู้นำของเข้าตามกฎหมายว่าด้วยศุลกากร</t>
    </r>
  </si>
  <si>
    <t>ให้ผู้ประกอบการหรือผู้นำเข้าแจ้งราคาขายปลีกแนะนำและโครงสร้างราคาขายปลีกแนะนำต่ออธิบดี ทั้งนี้ ตามหลักเกณฑ์ วิธีการและเงื่อนไขที่อธิบดี</t>
  </si>
  <si>
    <t>ประกาศกำหนด.....ฯลฯ"</t>
  </si>
  <si>
    <t>ข้อ 1</t>
  </si>
  <si>
    <t>หน้าข้อความนั้น</t>
  </si>
  <si>
    <t>ข้อ 2</t>
  </si>
  <si>
    <t>ให้กรอกรายละเอียดของสินค้าที่แจ้งราคาในครั้งนี้</t>
  </si>
  <si>
    <t>ช่อง (1) ให้กรอกตัวเลขตามจำนวนรายการสินค้าที่แจ้งราคา</t>
  </si>
  <si>
    <t>ช่อง (2) ให้กรอกประเภทพิกัดอัตราภาษีสรรพสามิต ตั้งแต่ประเภทที่ 02.01 ถึง 16.90 ตามรายการสินค้าที่แจ้งราคา</t>
  </si>
  <si>
    <t>ช่อง (3) ให้กรอกชนิดสินค้าทุกรายการที่แจ้งราคา เช่น รถยนต์ รถจักรยานยนต์ แบตเตอรี่ ถ่านไฟฉาย สุราขาว เบียร์ บุหรี่ซิกาแรต ยาเส้นปรุง ฯลฯ</t>
  </si>
  <si>
    <t>ช่อง (4) ให้กรอกตราสินค้า (ยี่ห้อ) ที่แจ้งราคา</t>
  </si>
  <si>
    <t>ช่อง (5) ให้กรอกรายละเอียดเกี่ยวกับแบบหรือรุ่น (รถยนต์ แบตเตอรี่)</t>
  </si>
  <si>
    <t xml:space="preserve">            ใบ (ไพ่) เป็นต้น</t>
  </si>
  <si>
    <t>กฎกระทรวงว่าด้วยการพิจารณาและประกาศกำหนดราคาขายปลีกแนะนำ พ.ศ. 2560</t>
  </si>
  <si>
    <t xml:space="preserve">ประกาศกรมสรรพสามิต เรื่อง การกำหนดหลักเกณฑ์ วิธีการและเงื่อนไขในการแจ้งราคาขายปลีกแนะนำและราคาค่าบริการ พ.ศ. 2560 </t>
  </si>
  <si>
    <t>และที่แก้ไขเพิ่มเติม ถึงฉบับที่ 3 ลงวันที่ 8 พฤศจิกายน พ.ศ. 2561</t>
  </si>
  <si>
    <t xml:space="preserve">กฎกระทรวงกำหนดพิกัดอัตราภาษีสรรพสามิต พ.ศ. 2560 และที่แก้ไขเพิ่มเติมถึงฉบับที่ 7 พ.ศ. 2562 </t>
  </si>
  <si>
    <t>ช่อง (7) ให้กรอกหน่วยนับของสินค้า เช่น ขวด กระป๋อง (สุรา/เครื่องดื่ม/น้ำหอม) ก้อน ลูก (แบตเตอรี่ ถ่านไฟฉาย) เป็นต้น</t>
  </si>
  <si>
    <t>ช่อง (๘) ให้กรอกรหัสสินค้าที่แจ้งราคา</t>
  </si>
  <si>
    <r>
      <t>ช่อง (9) ให้กรอกรายละเอียดเกี่ยวกับดีกรี (สุรา) ความหวาน (เครื่องดื่ม โดยระบุหน่วยเป็น กรัม/100 มิลลิลิตร) Co</t>
    </r>
    <r>
      <rPr>
        <vertAlign val="subscript"/>
        <sz val="14"/>
        <color theme="1"/>
        <rFont val="TH SarabunTHAI"/>
        <family val="2"/>
      </rPr>
      <t xml:space="preserve">2 </t>
    </r>
    <r>
      <rPr>
        <sz val="14"/>
        <color theme="1"/>
        <rFont val="TH SarabunTHAI"/>
        <family val="2"/>
      </rPr>
      <t>กรัม มวน (บุหรี่ซิกาแรต</t>
    </r>
  </si>
  <si>
    <t>กรัม (ยาเส้น ยาเส้นปรุง บุหรี่ซิการ์) เป็นต้น</t>
  </si>
  <si>
    <r>
      <t xml:space="preserve">ช่อง (6) ให้กรอกขนาดของสินค้าที่แจ้งราคาต่อหน่วย </t>
    </r>
    <r>
      <rPr>
        <b/>
        <sz val="14"/>
        <color theme="1"/>
        <rFont val="TH SarabunTHAI"/>
        <family val="2"/>
      </rPr>
      <t>ใช้ทศนิยม 4 ตำแหน่ง</t>
    </r>
    <r>
      <rPr>
        <sz val="14"/>
        <color theme="1"/>
        <rFont val="TH SarabunTHAI"/>
        <family val="2"/>
      </rPr>
      <t xml:space="preserve"> เช่น ลิตร (สุรา/เครื่องดื่ม) มวน/กรัม (ยาสูบ) โวลท์ (แบตเตอรี่)</t>
    </r>
  </si>
  <si>
    <r>
      <t xml:space="preserve">ช่อง (10) ให้กรอกราคาขายปลีกแนะนำไม่รวมภาษีมูลค่าเพิ่มต่อหน่วยสินค้า </t>
    </r>
    <r>
      <rPr>
        <b/>
        <sz val="14"/>
        <color theme="1"/>
        <rFont val="TH SarabunTHAI"/>
        <family val="2"/>
      </rPr>
      <t>ใช้ทศนิยม 2 ตำแหน่ง</t>
    </r>
  </si>
  <si>
    <t>ช่อง (11) หมายเหตุ  ให้กรอกรายการอื่น ๆ ที่ไม่กำหนดไว้ในแบบ</t>
  </si>
  <si>
    <t>***</t>
  </si>
  <si>
    <r>
      <t>ใ</t>
    </r>
    <r>
      <rPr>
        <b/>
        <sz val="14"/>
        <color theme="1"/>
        <rFont val="TH SarabunTHAI"/>
        <family val="2"/>
      </rPr>
      <t>นการแสดงรายละเอียดของสินค้าที่แจ้งราคาตามข้อ 2 นั้น หากมีรายการสินค้าที่แจ้งราคาขายปลีกแนะนำมีหลายรายการ สามารถจัดทำเป็น</t>
    </r>
  </si>
  <si>
    <t>ตารางเพิ่มเติมแนบได้</t>
  </si>
  <si>
    <t>ข้อ 3</t>
  </si>
  <si>
    <t>ให้กรอกโครงสร้างราคาขายปลีกแนะนำของสินค้าทุกรายการที่ได้แสดงไว้ในข้อ 2</t>
  </si>
  <si>
    <r>
      <t>ให้เลือกว่าเป็นการจำหน่ายสินค้าภายในประเทศหรือส่งออกต่างประเทศ อย่างใดอย่างหนึ่ง โดยใส่เครื่องหมาย "</t>
    </r>
    <r>
      <rPr>
        <b/>
        <sz val="14"/>
        <color theme="1"/>
        <rFont val="Tahoma"/>
        <family val="2"/>
      </rPr>
      <t>√</t>
    </r>
    <r>
      <rPr>
        <b/>
        <sz val="14"/>
        <color theme="1"/>
        <rFont val="TH SarabunTHAI"/>
        <family val="2"/>
      </rPr>
      <t xml:space="preserve">" ลงในช่อง " </t>
    </r>
    <r>
      <rPr>
        <b/>
        <sz val="14"/>
        <color theme="1"/>
        <rFont val="Tahoma"/>
        <family val="2"/>
      </rPr>
      <t>󠄹</t>
    </r>
    <r>
      <rPr>
        <b/>
        <sz val="14"/>
        <color theme="1"/>
        <rFont val="TH SarabunTHAI"/>
        <family val="2"/>
      </rPr>
      <t xml:space="preserve"> "</t>
    </r>
  </si>
  <si>
    <t>รายการสินค้าพร้อมรายละเอียดและโครงสร้างราคาขายปลีก</t>
  </si>
  <si>
    <t>ลำดับที่ 1 ต้นทุนการผลิต</t>
  </si>
  <si>
    <t>ที่ใช้ในกระบวนการผลิต</t>
  </si>
  <si>
    <r>
      <t xml:space="preserve">(1) </t>
    </r>
    <r>
      <rPr>
        <b/>
        <sz val="14"/>
        <color theme="1"/>
        <rFont val="TH SarabunTHAI"/>
        <family val="2"/>
      </rPr>
      <t>ในกรณีสินค้าที่ผลิตในราชอาณาจักร</t>
    </r>
    <r>
      <rPr>
        <sz val="14"/>
        <color theme="1"/>
        <rFont val="TH SarabunTHAI"/>
        <family val="2"/>
      </rPr>
      <t xml:space="preserve"> หมายถึง ต้นทุนทั้งหมดที่มีอยู่ในการผลิตสินค้า ซึ่งได้แก่ ค่าวัตถุดิบ ค่าแรงงาน และค่าใช้จ่ายอื่น</t>
    </r>
  </si>
  <si>
    <r>
      <t xml:space="preserve">(2) </t>
    </r>
    <r>
      <rPr>
        <b/>
        <sz val="14"/>
        <color theme="1"/>
        <rFont val="TH SarabunTHAI"/>
        <family val="2"/>
      </rPr>
      <t>ในกรณีสินค้านำเข้า</t>
    </r>
    <r>
      <rPr>
        <sz val="14"/>
        <color theme="1"/>
        <rFont val="TH SarabunTHAI"/>
        <family val="2"/>
      </rPr>
      <t xml:space="preserve"> หมายถึง ราคาของสินค้าและค่าใช้จ่ายที่ใช้ในการนำเข้าสินค้ามาในราชอาณาจักร ซึ่งได้แก่ ราคา ซี.ไอ.เอฟ. อากรศุลกากร </t>
    </r>
  </si>
  <si>
    <t>และค่าใช้จ่ายอื่นที่ใช้ในการดำเนินพิธีการศุลกากร</t>
  </si>
  <si>
    <t>จากการขายสินค้านั้น ค่าธรรมเนียม (ในการรับฝากของในอารักขาศุลกากร) เงินบำรุงกองทุนหรือองค์การตามที่กฎหมายกำหนดให้เรียกเก็บจาก</t>
  </si>
  <si>
    <t>ผู้มีหน้าที่เสียภาษีสำหรับสินค้านั้น และค่าใช้จ่ายอื่นที่เกี่ยวข้องกับการบริหารการขายสินค้าผู้ประกอบอุตสาหกรรมหรือผู้นำเข้า</t>
  </si>
  <si>
    <t>ลำดับที่ 2 ค่าบริหารจัดการ</t>
  </si>
  <si>
    <r>
      <rPr>
        <b/>
        <sz val="14"/>
        <color theme="1"/>
        <rFont val="TH SarabunTHAI"/>
        <family val="2"/>
      </rPr>
      <t>ค่าบริหารจัดการ</t>
    </r>
    <r>
      <rPr>
        <sz val="14"/>
        <color theme="1"/>
        <rFont val="TH SarabunTHAI"/>
        <family val="2"/>
      </rPr>
      <t xml:space="preserve"> หมายถึง ค่าใช้จ่ายในสำนักงาน ซึ่งได้แก่ ค่าโฆษณา ค่าขนส่ง ค่าประกันภัย ค่าภาษีสรรพสามิต ค่าภาษีอื่นที่จัดเก็บ</t>
    </r>
  </si>
  <si>
    <r>
      <t>ลำดับที่ 3 กำไรมาตรฐาน</t>
    </r>
    <r>
      <rPr>
        <sz val="14"/>
        <color theme="1"/>
        <rFont val="TH SarabunTHAI"/>
        <family val="2"/>
      </rPr>
      <t xml:space="preserve">  หมายถึง ให้พิจารณาจากราคาขายปลีกแนะนำหักต้นทุนการผลิตและค่าบริหารจัดการ</t>
    </r>
  </si>
  <si>
    <r>
      <rPr>
        <b/>
        <u/>
        <sz val="14"/>
        <color theme="1"/>
        <rFont val="TH SarabunTHAI"/>
        <family val="2"/>
      </rPr>
      <t>ลำดับที่ 4 ราคาขายปลีกแนะนำ</t>
    </r>
    <r>
      <rPr>
        <sz val="14"/>
        <color theme="1"/>
        <rFont val="TH SarabunTHAI"/>
        <family val="2"/>
      </rPr>
      <t xml:space="preserve"> ไม่รวมภาษีมูลค่าเพิ่ม </t>
    </r>
    <r>
      <rPr>
        <b/>
        <sz val="14"/>
        <color theme="1"/>
        <rFont val="TH SarabunTHAI"/>
        <family val="2"/>
      </rPr>
      <t>ให้ใช้ทศนิยม 2 ตำแหน่ง</t>
    </r>
  </si>
  <si>
    <t>ข้อ 4</t>
  </si>
  <si>
    <t>ให้เลือกวิธีที่ประสงค์จะให้กรมสรรพสามิตใช้เป็นราคาขายต่อผู้บริโภคทั่วไปรายสุดท้ายในตลาดปกติวิธีใดวิธีหนึ่ง</t>
  </si>
  <si>
    <t>4.1 การแสดงราคาขายต่อผู้บริโภคทั่วไป ให้เลือกว่าเป็นราคาขายปลีกแนะนำรวมภาษีมูลค่าเพิ่ม หรือไม่รวมภาษีมูลค่าเพิ่ม และเลือกวิธีเพียง 1 ข้อ</t>
  </si>
  <si>
    <t xml:space="preserve">      จากทั้งหมด 4 ข้อ พร้อมแนบเอกสารประกอบตามที่เลือก</t>
  </si>
  <si>
    <t>4.2 การแจ้งรายชื่อร้านค้าปลีก ให้เลือกว่าเป็นราคาขายปลีกแนะนำรวมภาษีมูลค่าเพิ่ม หรือไม่รวมภาษีมูลค่าเพิ่ม และต้องแจ้งอย่างน้อย 5 ร้านค้า</t>
  </si>
  <si>
    <t xml:space="preserve">      หรือเท่าที่มี พร้อมแนบแผนที่ร้านค้าปลีกพร้อมแจ้งชื่อและเบอร์โทรศัพท์ติดต่อของร้านค้า</t>
  </si>
  <si>
    <t>ในกรณีที่มีการแจ้งราคาขายปลีกแนะนำของสินค้าตามข้อ 2 มากกว่า 1 รายการ ให้กรอกรายละเอียดโครงสร้างราคาขายปลีกแนะนำและวิธีที่</t>
  </si>
  <si>
    <t>ประสงค์จะให้กรมสรรพสามิตใช้เป็นราคาขายต่อผู้บริโภคทั่วไปรายสุดท้ายในตลาดปกติตามข้อ 3 และข้อ 4 ของทุก ๆ รายการสินค้า</t>
  </si>
  <si>
    <t>ในกรณีที่ผู้ประกอบอุตสาหกรรมหรือผู้นำเข้าเป็นผู้ผลิตหรือผู้แทนจำหน่ายอย่างเป็นทางการ กรุณาแนบสำเนาหนังสือหรือสัญญาการแต่งตั้งด้วย</t>
  </si>
  <si>
    <t>กำหนดเวลา และสถานที่ยื่นแบบ ภส.02-01</t>
  </si>
  <si>
    <t xml:space="preserve">** การแจ้งราคาขายปลีกแนะนำสินค้าที่ผลิต/นำเข้าใหม่ </t>
  </si>
  <si>
    <r>
      <t>ต้องแจ้ง</t>
    </r>
    <r>
      <rPr>
        <u/>
        <sz val="14"/>
        <color theme="1"/>
        <rFont val="TH SarabunTHAI"/>
        <family val="2"/>
      </rPr>
      <t>ก่อนวันยื่นแบบรายการภาษีและชำระภาษี</t>
    </r>
    <r>
      <rPr>
        <sz val="14"/>
        <color theme="1"/>
        <rFont val="TH SarabunTHAI"/>
        <family val="2"/>
      </rPr>
      <t>หรือ</t>
    </r>
    <r>
      <rPr>
        <u/>
        <sz val="14"/>
        <color theme="1"/>
        <rFont val="TH SarabunTHAI"/>
        <family val="2"/>
      </rPr>
      <t>ก่อนการนำสินค้าออกจากโรงอุตสาหกรรมหรือคลังสินค้าทัณฑ์บน</t>
    </r>
    <r>
      <rPr>
        <sz val="14"/>
        <color theme="1"/>
        <rFont val="TH SarabunTHAI"/>
        <family val="2"/>
      </rPr>
      <t xml:space="preserve"> แล้วแต่กรณีใดจะเกิดขึ้นก่อน</t>
    </r>
  </si>
  <si>
    <r>
      <rPr>
        <sz val="14"/>
        <color theme="1"/>
        <rFont val="Tahoma"/>
        <family val="2"/>
      </rPr>
      <t>●</t>
    </r>
    <r>
      <rPr>
        <b/>
        <u val="double"/>
        <sz val="14"/>
        <color theme="1"/>
        <rFont val="TH SarabunTHAI"/>
        <family val="2"/>
      </rPr>
      <t xml:space="preserve"> กำหนดเวลายื่นแบบ</t>
    </r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</si>
  <si>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การขยายเวลายื่นแบบ</t>
    </r>
  </si>
  <si>
    <t>** กำหนดเวลาการยื่นแบบ หากผู้มีหน้าที่ยื่นแบบ มีเหตุจำเป็นจนไม่สามารถปฏิบัติตามกำหนดเวลาได้ ให้ขออนุมัติอธิบดี ซึ่งอธิบดีมีอำนาจสั่งขยาย</t>
  </si>
  <si>
    <t xml:space="preserve">   หรือเลื่อนกำหนดเวลาออกไปได้ตามความจำเป็นแก่กรณี (มาตรา 8)</t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</si>
  <si>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สถานที่ยื่นแบบ</t>
    </r>
  </si>
  <si>
    <t>(1) ในกรณีสินค้าที่ผลิตในราชอาณาจักร ให้ยื่น ณ สำนักงานสรรพสามิตพื้นที่ที่โรงอุตสาหกรรม หรือสถานประกอบการตั้งอยู่</t>
  </si>
  <si>
    <t>(2) ในกรณีสินค้านำเข้า ให้ยื่น ณ สำนักงานสรรพสามิตพื้นที่ที่สถานประกอบการตั้งอยู่ หรือสถานที่ตรวจปล่อยตั้งอยู่</t>
  </si>
  <si>
    <t>กรณีสินค้าที่ได้รับการยกเว้น หรือลดหย่อน หรือคืนภาษีสำหรับสินค้าที่ส่งออกนอกราชอาณาจักร</t>
  </si>
  <si>
    <t>การยกเว้นหรือลดหย่อน หรือลดอัตราภาษี หรือคืนภาษีดังกล่าว เป็นการได้รับสิทธิชั่วคราวที่มีเงื่อนไข ดังนั้น ผู้ประกอบอุตสาหกรรมหรือผู้นำเข้า</t>
  </si>
  <si>
    <t>จำเป็นจะต้องแสดงรายละเอียดในเอกสารประกอบทุกครั้งที่ต้องใช้สิทธิดังกล่าว</t>
  </si>
  <si>
    <t>กรอกตัวเลข</t>
  </si>
  <si>
    <t>ราคาขายปลีกแนะนำ
ไม่รวม VAT</t>
  </si>
  <si>
    <t>ภาษีตามมูลค่า</t>
  </si>
  <si>
    <t>ภาษีตามปริมาณ</t>
  </si>
  <si>
    <t>แรงแอลกอฮอล์</t>
  </si>
  <si>
    <t>ขนาดภาชนะ (ลิตร)</t>
  </si>
  <si>
    <t>จำนวนภาชนะ</t>
  </si>
  <si>
    <t>คำนวณภาษีต่อภาชนะ (ขวด กระป๋อง)</t>
  </si>
  <si>
    <t>(1) อัตราภาษีตามมูลค่า (ร้อยละ)</t>
  </si>
  <si>
    <t>อัตราภาษี</t>
  </si>
  <si>
    <t xml:space="preserve">(2) อัตราภาษีตามปริมาณ </t>
  </si>
  <si>
    <t>(บาทต่อลิตรแห่งแอลกอฮอล์บริสุทธิ์)</t>
  </si>
  <si>
    <t>****กรณีราคาขายปลีกทั่วไปรวม VAT</t>
  </si>
  <si>
    <t>●</t>
  </si>
  <si>
    <t xml:space="preserve"> (ราคาขายปลีกแนะนำไม่รวมVAT ไม่เกิน  934.58 บาท)</t>
  </si>
  <si>
    <t>ไวน์องุ่นราคาขายปลีกทั่วไปไม่เกิน1,000บาท</t>
  </si>
  <si>
    <t>ราคาขายปลีกรวมVAT</t>
  </si>
  <si>
    <t>การคำนวณภาษีไวน์และสปาร์กลิ้งไวน์ที่ทำจากองุ่น ราคาไม่เกิน 1,000 บาท</t>
  </si>
  <si>
    <t>ไม่เกิน 1,000 บาท</t>
  </si>
  <si>
    <t>1.3 ค่าใช้จ่ายอื่น ๆ 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</si>
</sst>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  <numFmt numFmtId="166" formatCode="0.000"/>
    <numFmt numFmtId="167" formatCode="0.0000"/>
    <numFmt numFmtId="168" formatCode="#,##0.0000_ ;\-#,##0.0000\ "/>
    <numFmt numFmtId="169" formatCode="_-* #,##0_-;\-* #,##0_-;_-* &quot;-&quot;??_-;_-@_-"/>
    <numFmt numFmtId="170" formatCode="#,##0.000_ ;\-#,##0.000\ 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THAI"/>
      <family val="2"/>
    </font>
    <font>
      <sz val="10"/>
      <color theme="1"/>
      <name val="TH SarabunTHAI"/>
      <family val="2"/>
    </font>
    <font>
      <sz val="13"/>
      <color theme="1"/>
      <name val="TH SarabunTHAI"/>
      <family val="2"/>
    </font>
    <font>
      <sz val="12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sz val="13"/>
      <color theme="1"/>
      <name val="Tahoma"/>
      <family val="2"/>
    </font>
    <font>
      <b/>
      <sz val="12"/>
      <color theme="1"/>
      <name val="TH SarabunTHAI"/>
      <family val="2"/>
    </font>
    <font>
      <sz val="12"/>
      <color rgb="FFFF0000"/>
      <name val="TH SarabunTHAI"/>
      <family val="2"/>
    </font>
    <font>
      <sz val="14"/>
      <color theme="1"/>
      <name val="Tahoma"/>
      <family val="2"/>
    </font>
    <font>
      <sz val="14"/>
      <color theme="1"/>
      <name val="Wingdings"/>
      <charset val="2"/>
    </font>
    <font>
      <vertAlign val="subscript"/>
      <sz val="13"/>
      <color theme="1"/>
      <name val="TH SarabunTHAI"/>
      <family val="2"/>
    </font>
    <font>
      <vertAlign val="subscript"/>
      <sz val="14"/>
      <color theme="1"/>
      <name val="TH SarabunTHAI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H SarabunTHAI"/>
      <family val="2"/>
    </font>
    <font>
      <b/>
      <u/>
      <sz val="14"/>
      <color theme="1"/>
      <name val="TH SarabunTHAI"/>
      <family val="2"/>
    </font>
    <font>
      <u/>
      <sz val="14"/>
      <color theme="1"/>
      <name val="TH SarabunTHAI"/>
      <family val="2"/>
    </font>
    <font>
      <sz val="18"/>
      <color theme="3"/>
      <name val="Calibri Light"/>
      <family val="2"/>
      <charset val="222"/>
      <scheme val="major"/>
    </font>
    <font>
      <b/>
      <sz val="20"/>
      <color theme="1"/>
      <name val="TH SarabunTHAI"/>
      <family val="2"/>
    </font>
    <font>
      <b/>
      <sz val="14"/>
      <color theme="0"/>
      <name val="TH SarabunPSK"/>
      <family val="2"/>
    </font>
    <font>
      <b/>
      <sz val="14"/>
      <color theme="9" tint="-0.499984740745262"/>
      <name val="TH SarabunPSK"/>
      <family val="2"/>
    </font>
    <font>
      <b/>
      <sz val="14"/>
      <color theme="5" tint="-0.249977111117893"/>
      <name val="TH SarabunTHAI"/>
      <family val="2"/>
    </font>
    <font>
      <b/>
      <sz val="14"/>
      <color theme="3"/>
      <name val="TH SarabunTHAI"/>
      <family val="2"/>
    </font>
    <font>
      <b/>
      <sz val="14"/>
      <color rgb="FF0000CC"/>
      <name val="TH SarabunTHAI"/>
      <family val="2"/>
    </font>
    <font>
      <b/>
      <sz val="14"/>
      <color rgb="FFC00000"/>
      <name val="TH SarabunTHAI"/>
      <family val="2"/>
    </font>
    <font>
      <b/>
      <sz val="14"/>
      <name val="TH SarabunTHAI"/>
      <family val="2"/>
    </font>
    <font>
      <b/>
      <sz val="14"/>
      <color theme="1"/>
      <name val="TH SarabunPSK"/>
      <family val="2"/>
    </font>
    <font>
      <b/>
      <sz val="14"/>
      <color theme="6" tint="0.59999389629810485"/>
      <name val="TH SarabunTHAI"/>
      <family val="2"/>
    </font>
    <font>
      <b/>
      <sz val="18"/>
      <color theme="1"/>
      <name val="TH SarabunTHAI"/>
      <family val="2"/>
    </font>
    <font>
      <b/>
      <sz val="15"/>
      <color rgb="FFFF0000"/>
      <name val="TH SarabunPSK"/>
      <family val="2"/>
    </font>
    <font>
      <b/>
      <sz val="10"/>
      <color theme="0"/>
      <name val="TH SarabunIT๙"/>
      <family val="2"/>
    </font>
    <font>
      <b/>
      <sz val="14"/>
      <color theme="0"/>
      <name val="TH SarabunIT๙"/>
      <family val="2"/>
    </font>
    <font>
      <sz val="12"/>
      <color theme="1"/>
      <name val="Tahoma"/>
      <family val="2"/>
    </font>
    <font>
      <b/>
      <sz val="16"/>
      <color theme="1"/>
      <name val="TH SarabunTHAI"/>
      <family val="2"/>
    </font>
    <font>
      <sz val="12"/>
      <color theme="0"/>
      <name val="TH SarabunTHAI"/>
      <family val="2"/>
    </font>
    <font>
      <b/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11" fillId="0" borderId="0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7" fillId="0" borderId="0" xfId="0" applyFont="1"/>
    <xf numFmtId="0" fontId="23" fillId="8" borderId="18" xfId="0" applyFont="1" applyFill="1" applyBorder="1" applyAlignment="1" applyProtection="1">
      <alignment horizontal="left"/>
    </xf>
    <xf numFmtId="0" fontId="23" fillId="8" borderId="19" xfId="0" applyFont="1" applyFill="1" applyBorder="1" applyAlignment="1" applyProtection="1">
      <alignment horizontal="left"/>
    </xf>
    <xf numFmtId="0" fontId="23" fillId="8" borderId="29" xfId="0" applyFont="1" applyFill="1" applyBorder="1" applyAlignment="1" applyProtection="1">
      <alignment horizontal="right"/>
    </xf>
    <xf numFmtId="41" fontId="26" fillId="4" borderId="34" xfId="1" applyNumberFormat="1" applyFont="1" applyFill="1" applyBorder="1" applyAlignment="1" applyProtection="1"/>
    <xf numFmtId="41" fontId="26" fillId="4" borderId="35" xfId="1" applyNumberFormat="1" applyFont="1" applyFill="1" applyBorder="1" applyAlignment="1" applyProtection="1"/>
    <xf numFmtId="2" fontId="24" fillId="2" borderId="24" xfId="2" applyNumberFormat="1" applyFont="1" applyFill="1" applyBorder="1" applyProtection="1"/>
    <xf numFmtId="168" fontId="25" fillId="2" borderId="31" xfId="1" applyNumberFormat="1" applyFont="1" applyFill="1" applyBorder="1" applyAlignment="1" applyProtection="1"/>
    <xf numFmtId="168" fontId="25" fillId="2" borderId="32" xfId="1" applyNumberFormat="1" applyFont="1" applyFill="1" applyBorder="1" applyAlignment="1" applyProtection="1">
      <alignment horizontal="right"/>
    </xf>
    <xf numFmtId="170" fontId="26" fillId="2" borderId="32" xfId="1" applyNumberFormat="1" applyFont="1" applyFill="1" applyBorder="1" applyAlignment="1" applyProtection="1"/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31" fillId="2" borderId="15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34" fillId="0" borderId="2" xfId="0" applyFont="1" applyBorder="1" applyProtection="1"/>
    <xf numFmtId="0" fontId="36" fillId="10" borderId="2" xfId="0" applyFont="1" applyFill="1" applyBorder="1" applyAlignment="1" applyProtection="1">
      <alignment horizontal="center"/>
    </xf>
    <xf numFmtId="0" fontId="36" fillId="10" borderId="3" xfId="0" applyFont="1" applyFill="1" applyBorder="1" applyAlignment="1" applyProtection="1">
      <alignment horizontal="center"/>
    </xf>
    <xf numFmtId="0" fontId="5" fillId="0" borderId="0" xfId="0" applyFont="1" applyProtection="1"/>
    <xf numFmtId="0" fontId="37" fillId="11" borderId="17" xfId="0" applyFont="1" applyFill="1" applyBorder="1" applyAlignment="1" applyProtection="1">
      <alignment horizontal="center"/>
    </xf>
    <xf numFmtId="0" fontId="37" fillId="11" borderId="21" xfId="0" applyFont="1" applyFill="1" applyBorder="1" applyAlignment="1" applyProtection="1">
      <alignment horizontal="center"/>
    </xf>
    <xf numFmtId="0" fontId="37" fillId="11" borderId="25" xfId="0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22" fillId="6" borderId="17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2" fillId="6" borderId="25" xfId="0" applyFont="1" applyFill="1" applyBorder="1" applyAlignment="1" applyProtection="1">
      <alignment horizontal="center"/>
    </xf>
    <xf numFmtId="0" fontId="22" fillId="6" borderId="28" xfId="0" applyFont="1" applyFill="1" applyBorder="1" applyAlignment="1" applyProtection="1">
      <alignment horizontal="center"/>
    </xf>
    <xf numFmtId="0" fontId="22" fillId="6" borderId="30" xfId="0" applyFont="1" applyFill="1" applyBorder="1" applyAlignment="1" applyProtection="1">
      <alignment horizontal="center"/>
    </xf>
    <xf numFmtId="0" fontId="23" fillId="7" borderId="18" xfId="0" applyFont="1" applyFill="1" applyBorder="1" applyAlignment="1" applyProtection="1">
      <alignment horizontal="left" wrapText="1"/>
    </xf>
    <xf numFmtId="0" fontId="23" fillId="7" borderId="22" xfId="0" applyFont="1" applyFill="1" applyBorder="1" applyAlignment="1" applyProtection="1">
      <alignment horizontal="left" wrapText="1"/>
    </xf>
    <xf numFmtId="0" fontId="7" fillId="7" borderId="26" xfId="0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left" wrapText="1"/>
    </xf>
    <xf numFmtId="0" fontId="23" fillId="7" borderId="0" xfId="0" applyFont="1" applyFill="1" applyBorder="1" applyAlignment="1" applyProtection="1">
      <alignment horizontal="left" wrapText="1"/>
    </xf>
    <xf numFmtId="0" fontId="7" fillId="7" borderId="0" xfId="0" applyFont="1" applyFill="1" applyBorder="1" applyProtection="1"/>
    <xf numFmtId="0" fontId="7" fillId="7" borderId="27" xfId="0" applyFont="1" applyFill="1" applyBorder="1" applyProtection="1"/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5" fillId="0" borderId="13" xfId="0" applyFont="1" applyBorder="1" applyProtection="1"/>
    <xf numFmtId="164" fontId="5" fillId="4" borderId="11" xfId="1" applyNumberFormat="1" applyFont="1" applyFill="1" applyBorder="1" applyProtection="1"/>
    <xf numFmtId="43" fontId="5" fillId="0" borderId="13" xfId="1" applyFont="1" applyBorder="1" applyProtection="1"/>
    <xf numFmtId="165" fontId="5" fillId="2" borderId="15" xfId="1" applyNumberFormat="1" applyFont="1" applyFill="1" applyBorder="1" applyProtection="1"/>
    <xf numFmtId="0" fontId="5" fillId="0" borderId="15" xfId="0" applyFont="1" applyBorder="1" applyProtection="1"/>
    <xf numFmtId="0" fontId="23" fillId="7" borderId="19" xfId="0" applyFont="1" applyFill="1" applyBorder="1" applyAlignment="1" applyProtection="1">
      <alignment horizontal="left"/>
    </xf>
    <xf numFmtId="0" fontId="23" fillId="7" borderId="0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43" fontId="10" fillId="3" borderId="13" xfId="1" applyFont="1" applyFill="1" applyBorder="1" applyProtection="1"/>
    <xf numFmtId="0" fontId="23" fillId="7" borderId="19" xfId="0" applyFont="1" applyFill="1" applyBorder="1" applyAlignment="1" applyProtection="1">
      <alignment horizontal="left"/>
    </xf>
    <xf numFmtId="0" fontId="23" fillId="7" borderId="0" xfId="0" applyFont="1" applyFill="1" applyBorder="1" applyAlignment="1" applyProtection="1">
      <alignment horizontal="left"/>
    </xf>
    <xf numFmtId="0" fontId="32" fillId="9" borderId="18" xfId="0" applyFont="1" applyFill="1" applyBorder="1" applyProtection="1"/>
    <xf numFmtId="2" fontId="33" fillId="9" borderId="26" xfId="0" applyNumberFormat="1" applyFont="1" applyFill="1" applyBorder="1" applyProtection="1"/>
    <xf numFmtId="0" fontId="7" fillId="7" borderId="19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0" fontId="26" fillId="7" borderId="0" xfId="0" applyFont="1" applyFill="1" applyBorder="1" applyAlignment="1" applyProtection="1"/>
    <xf numFmtId="0" fontId="26" fillId="7" borderId="27" xfId="0" applyFont="1" applyFill="1" applyBorder="1" applyProtection="1"/>
    <xf numFmtId="0" fontId="32" fillId="9" borderId="19" xfId="0" applyFont="1" applyFill="1" applyBorder="1" applyProtection="1"/>
    <xf numFmtId="2" fontId="21" fillId="9" borderId="27" xfId="0" applyNumberFormat="1" applyFont="1" applyFill="1" applyBorder="1" applyProtection="1"/>
    <xf numFmtId="43" fontId="5" fillId="0" borderId="11" xfId="1" applyFont="1" applyBorder="1" applyProtection="1"/>
    <xf numFmtId="43" fontId="10" fillId="0" borderId="13" xfId="1" applyFont="1" applyBorder="1" applyProtection="1"/>
    <xf numFmtId="0" fontId="27" fillId="2" borderId="24" xfId="0" applyFont="1" applyFill="1" applyBorder="1" applyAlignment="1" applyProtection="1"/>
    <xf numFmtId="0" fontId="28" fillId="5" borderId="19" xfId="0" applyFont="1" applyFill="1" applyBorder="1" applyAlignment="1" applyProtection="1">
      <alignment horizontal="center" vertical="center"/>
    </xf>
    <xf numFmtId="0" fontId="28" fillId="5" borderId="27" xfId="0" applyFont="1" applyFill="1" applyBorder="1" applyAlignment="1" applyProtection="1">
      <alignment horizontal="center" vertical="center"/>
    </xf>
    <xf numFmtId="165" fontId="5" fillId="2" borderId="11" xfId="0" applyNumberFormat="1" applyFont="1" applyFill="1" applyBorder="1" applyProtection="1"/>
    <xf numFmtId="0" fontId="29" fillId="7" borderId="20" xfId="0" applyFont="1" applyFill="1" applyBorder="1" applyAlignment="1" applyProtection="1">
      <alignment horizontal="left"/>
    </xf>
    <xf numFmtId="0" fontId="29" fillId="7" borderId="23" xfId="0" applyFont="1" applyFill="1" applyBorder="1" applyProtection="1"/>
    <xf numFmtId="0" fontId="29" fillId="7" borderId="0" xfId="0" applyFont="1" applyFill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6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166" fontId="5" fillId="2" borderId="11" xfId="0" applyNumberFormat="1" applyFont="1" applyFill="1" applyBorder="1" applyProtection="1"/>
    <xf numFmtId="43" fontId="10" fillId="2" borderId="13" xfId="1" applyFont="1" applyFill="1" applyBorder="1" applyProtection="1"/>
    <xf numFmtId="0" fontId="3" fillId="0" borderId="15" xfId="0" applyFont="1" applyBorder="1" applyProtection="1"/>
    <xf numFmtId="0" fontId="30" fillId="2" borderId="15" xfId="0" applyFont="1" applyFill="1" applyBorder="1" applyAlignment="1" applyProtection="1">
      <alignment horizontal="center"/>
    </xf>
    <xf numFmtId="0" fontId="31" fillId="8" borderId="11" xfId="0" applyFont="1" applyFill="1" applyBorder="1" applyAlignment="1" applyProtection="1">
      <alignment horizontal="left"/>
    </xf>
    <xf numFmtId="0" fontId="31" fillId="8" borderId="12" xfId="0" applyFont="1" applyFill="1" applyBorder="1" applyAlignment="1" applyProtection="1">
      <alignment horizontal="left"/>
    </xf>
    <xf numFmtId="0" fontId="31" fillId="8" borderId="13" xfId="0" applyFont="1" applyFill="1" applyBorder="1" applyAlignment="1" applyProtection="1">
      <alignment horizontal="left"/>
    </xf>
    <xf numFmtId="43" fontId="5" fillId="2" borderId="11" xfId="1" applyFont="1" applyFill="1" applyBorder="1" applyProtection="1"/>
    <xf numFmtId="0" fontId="31" fillId="8" borderId="14" xfId="0" applyFont="1" applyFill="1" applyBorder="1" applyAlignment="1" applyProtection="1"/>
    <xf numFmtId="0" fontId="31" fillId="8" borderId="10" xfId="0" applyFont="1" applyFill="1" applyBorder="1" applyAlignment="1" applyProtection="1"/>
    <xf numFmtId="166" fontId="31" fillId="8" borderId="10" xfId="0" applyNumberFormat="1" applyFont="1" applyFill="1" applyBorder="1" applyProtection="1"/>
    <xf numFmtId="0" fontId="31" fillId="8" borderId="10" xfId="0" applyFont="1" applyFill="1" applyBorder="1" applyProtection="1"/>
    <xf numFmtId="0" fontId="4" fillId="0" borderId="15" xfId="0" applyFont="1" applyBorder="1" applyProtection="1"/>
    <xf numFmtId="0" fontId="4" fillId="0" borderId="11" xfId="0" applyFont="1" applyBorder="1" applyProtection="1"/>
    <xf numFmtId="42" fontId="20" fillId="2" borderId="15" xfId="0" applyNumberFormat="1" applyFont="1" applyFill="1" applyBorder="1" applyProtection="1"/>
    <xf numFmtId="43" fontId="35" fillId="2" borderId="11" xfId="1" applyFont="1" applyFill="1" applyBorder="1" applyProtection="1"/>
    <xf numFmtId="0" fontId="7" fillId="5" borderId="0" xfId="0" applyFont="1" applyFill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169" fontId="31" fillId="2" borderId="10" xfId="1" applyNumberFormat="1" applyFont="1" applyFill="1" applyBorder="1" applyProtection="1"/>
    <xf numFmtId="0" fontId="5" fillId="0" borderId="15" xfId="0" applyFont="1" applyBorder="1" applyProtection="1">
      <protection locked="0"/>
    </xf>
    <xf numFmtId="43" fontId="5" fillId="3" borderId="11" xfId="1" applyFont="1" applyFill="1" applyBorder="1" applyProtection="1">
      <protection locked="0"/>
    </xf>
    <xf numFmtId="165" fontId="5" fillId="3" borderId="11" xfId="1" applyNumberFormat="1" applyFont="1" applyFill="1" applyBorder="1" applyProtection="1">
      <protection locked="0"/>
    </xf>
    <xf numFmtId="43" fontId="35" fillId="3" borderId="15" xfId="1" applyFont="1" applyFill="1" applyBorder="1" applyProtection="1">
      <protection locked="0"/>
    </xf>
    <xf numFmtId="2" fontId="24" fillId="3" borderId="24" xfId="2" applyNumberFormat="1" applyFont="1" applyFill="1" applyBorder="1" applyProtection="1">
      <protection locked="0"/>
    </xf>
    <xf numFmtId="167" fontId="24" fillId="3" borderId="24" xfId="2" applyNumberFormat="1" applyFont="1" applyFill="1" applyBorder="1" applyProtection="1">
      <protection locked="0"/>
    </xf>
  </cellXfs>
  <cellStyles count="3">
    <cellStyle name="จุลภาค" xfId="1" builtinId="3"/>
    <cellStyle name="ชื่อเรื่อง" xfId="2" builtinId="15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2</xdr:col>
      <xdr:colOff>781050</xdr:colOff>
      <xdr:row>0</xdr:row>
      <xdr:rowOff>745490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666750" cy="7359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66674</xdr:rowOff>
    </xdr:from>
    <xdr:to>
      <xdr:col>7</xdr:col>
      <xdr:colOff>485775</xdr:colOff>
      <xdr:row>1</xdr:row>
      <xdr:rowOff>161925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71475" y="66674"/>
          <a:ext cx="4333875" cy="971551"/>
        </a:xfrm>
        <a:prstGeom prst="roundRect">
          <a:avLst/>
        </a:prstGeom>
        <a:solidFill>
          <a:sysClr val="window" lastClr="FFFFFF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กรมสรรพสามิต กระทรวงการคลัง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แบบแจ้งราคาขายปลีกแนะนำ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ตามมาตรา 18 แห่งพระราชบัญญัติภาษีสรรพสามิต พ.ศ. 2560</a:t>
          </a:r>
          <a:endParaRPr lang="en-US" sz="13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171450</xdr:colOff>
      <xdr:row>6</xdr:row>
      <xdr:rowOff>190500</xdr:rowOff>
    </xdr:to>
    <xdr:sp macro="" textlink="">
      <xdr:nvSpPr>
        <xdr:cNvPr id="3" name="สี่เหลี่ยมผืนผ้า 2"/>
        <xdr:cNvSpPr/>
      </xdr:nvSpPr>
      <xdr:spPr>
        <a:xfrm>
          <a:off x="381000" y="213360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6</xdr:row>
      <xdr:rowOff>66675</xdr:rowOff>
    </xdr:from>
    <xdr:to>
      <xdr:col>3</xdr:col>
      <xdr:colOff>342900</xdr:colOff>
      <xdr:row>6</xdr:row>
      <xdr:rowOff>180975</xdr:rowOff>
    </xdr:to>
    <xdr:sp macro="" textlink="">
      <xdr:nvSpPr>
        <xdr:cNvPr id="4" name="สี่เหลี่ยมผืนผ้า 3"/>
        <xdr:cNvSpPr/>
      </xdr:nvSpPr>
      <xdr:spPr>
        <a:xfrm>
          <a:off x="1476375" y="21240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200025</xdr:colOff>
      <xdr:row>6</xdr:row>
      <xdr:rowOff>171450</xdr:rowOff>
    </xdr:to>
    <xdr:sp macro="" textlink="">
      <xdr:nvSpPr>
        <xdr:cNvPr id="5" name="สี่เหลี่ยมผืนผ้า 4"/>
        <xdr:cNvSpPr/>
      </xdr:nvSpPr>
      <xdr:spPr>
        <a:xfrm>
          <a:off x="2524125" y="2038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6</xdr:row>
      <xdr:rowOff>66675</xdr:rowOff>
    </xdr:from>
    <xdr:to>
      <xdr:col>8</xdr:col>
      <xdr:colOff>190500</xdr:colOff>
      <xdr:row>6</xdr:row>
      <xdr:rowOff>180975</xdr:rowOff>
    </xdr:to>
    <xdr:sp macro="" textlink="">
      <xdr:nvSpPr>
        <xdr:cNvPr id="6" name="สี่เหลี่ยมผืนผ้า 5"/>
        <xdr:cNvSpPr/>
      </xdr:nvSpPr>
      <xdr:spPr>
        <a:xfrm>
          <a:off x="47910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6</xdr:row>
      <xdr:rowOff>66675</xdr:rowOff>
    </xdr:from>
    <xdr:to>
      <xdr:col>10</xdr:col>
      <xdr:colOff>238125</xdr:colOff>
      <xdr:row>6</xdr:row>
      <xdr:rowOff>180975</xdr:rowOff>
    </xdr:to>
    <xdr:sp macro="" textlink="">
      <xdr:nvSpPr>
        <xdr:cNvPr id="7" name="สี่เหลี่ยมผืนผ้า 6"/>
        <xdr:cNvSpPr/>
      </xdr:nvSpPr>
      <xdr:spPr>
        <a:xfrm>
          <a:off x="58578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0</xdr:row>
      <xdr:rowOff>190499</xdr:rowOff>
    </xdr:from>
    <xdr:to>
      <xdr:col>2</xdr:col>
      <xdr:colOff>381000</xdr:colOff>
      <xdr:row>1</xdr:row>
      <xdr:rowOff>50164</xdr:rowOff>
    </xdr:to>
    <xdr:pic>
      <xdr:nvPicPr>
        <xdr:cNvPr id="8" name="รูปภาพ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499"/>
          <a:ext cx="647700" cy="73596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85725</xdr:rowOff>
    </xdr:from>
    <xdr:to>
      <xdr:col>10</xdr:col>
      <xdr:colOff>76200</xdr:colOff>
      <xdr:row>1</xdr:row>
      <xdr:rowOff>180975</xdr:rowOff>
    </xdr:to>
    <xdr:sp macro="" textlink="">
      <xdr:nvSpPr>
        <xdr:cNvPr id="9" name="สี่เหลี่ยมผืนผ้ามุมมน 8"/>
        <xdr:cNvSpPr/>
      </xdr:nvSpPr>
      <xdr:spPr>
        <a:xfrm>
          <a:off x="4819650" y="85725"/>
          <a:ext cx="1095375" cy="971550"/>
        </a:xfrm>
        <a:prstGeom prst="round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endParaRPr lang="th-TH" sz="400" b="1"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200" b="1">
              <a:latin typeface="TH SarabunTHAI" panose="020B0500040200020003" pitchFamily="34" charset="-34"/>
              <a:cs typeface="TH SarabunTHAI" panose="020B0500040200020003" pitchFamily="34" charset="-34"/>
            </a:rPr>
            <a:t>ภส. 02-01</a:t>
          </a:r>
          <a:endParaRPr lang="en-US" sz="1200" b="1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10</xdr:col>
      <xdr:colOff>152401</xdr:colOff>
      <xdr:row>0</xdr:row>
      <xdr:rowOff>95250</xdr:rowOff>
    </xdr:from>
    <xdr:to>
      <xdr:col>12</xdr:col>
      <xdr:colOff>914400</xdr:colOff>
      <xdr:row>1</xdr:row>
      <xdr:rowOff>171450</xdr:rowOff>
    </xdr:to>
    <xdr:sp macro="" textlink="">
      <xdr:nvSpPr>
        <xdr:cNvPr id="10" name="สี่เหลี่ยมผืนผ้ามุมมน 9"/>
        <xdr:cNvSpPr/>
      </xdr:nvSpPr>
      <xdr:spPr>
        <a:xfrm>
          <a:off x="5991226" y="95250"/>
          <a:ext cx="2171699" cy="95250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300" b="1">
              <a:latin typeface="TH SarabunTHAI" panose="020B0500040200020003" pitchFamily="34" charset="-34"/>
              <a:cs typeface="TH SarabunTHAI" panose="020B0500040200020003" pitchFamily="34" charset="-34"/>
            </a:rPr>
            <a:t>สำหรับเจ้าหน้าที่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เลขที่รับ...............................................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วันที่รับ................................................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เจ้าหน้าที่ผู้รับ......................................</a:t>
          </a:r>
          <a:endParaRPr lang="en-US" sz="1300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2" name="ลูกศรขวา 1"/>
        <xdr:cNvSpPr/>
      </xdr:nvSpPr>
      <xdr:spPr>
        <a:xfrm>
          <a:off x="5419725" y="131445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85726</xdr:colOff>
      <xdr:row>6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15144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1762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85726</xdr:colOff>
      <xdr:row>11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27527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0003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85726</xdr:colOff>
      <xdr:row>14</xdr:row>
      <xdr:rowOff>123825</xdr:rowOff>
    </xdr:to>
    <xdr:sp macro="" textlink="">
      <xdr:nvSpPr>
        <xdr:cNvPr id="9" name="ลูกศรขวา 8"/>
        <xdr:cNvSpPr/>
      </xdr:nvSpPr>
      <xdr:spPr>
        <a:xfrm>
          <a:off x="4324350" y="34956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16</xdr:row>
      <xdr:rowOff>57150</xdr:rowOff>
    </xdr:from>
    <xdr:to>
      <xdr:col>10</xdr:col>
      <xdr:colOff>190501</xdr:colOff>
      <xdr:row>16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048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17</xdr:row>
      <xdr:rowOff>57150</xdr:rowOff>
    </xdr:from>
    <xdr:to>
      <xdr:col>10</xdr:col>
      <xdr:colOff>190501</xdr:colOff>
      <xdr:row>17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295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247649</xdr:colOff>
      <xdr:row>15</xdr:row>
      <xdr:rowOff>238125</xdr:rowOff>
    </xdr:from>
    <xdr:to>
      <xdr:col>16</xdr:col>
      <xdr:colOff>19050</xdr:colOff>
      <xdr:row>18</xdr:row>
      <xdr:rowOff>323850</xdr:rowOff>
    </xdr:to>
    <xdr:sp macro="" textlink="">
      <xdr:nvSpPr>
        <xdr:cNvPr id="12" name="ลูกศรซ้าย 11"/>
        <xdr:cNvSpPr/>
      </xdr:nvSpPr>
      <xdr:spPr>
        <a:xfrm>
          <a:off x="7705724" y="4229100"/>
          <a:ext cx="1352551" cy="82867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800"/>
            <a:t>(ราคาขายปลีกทั่วไป  +ภาษีมูลค่าเพิ่ม</a:t>
          </a:r>
          <a:r>
            <a:rPr lang="en-US" sz="800"/>
            <a:t>VAT) </a:t>
          </a:r>
        </a:p>
      </xdr:txBody>
    </xdr:sp>
    <xdr:clientData/>
  </xdr:twoCellAnchor>
  <xdr:twoCellAnchor editAs="oneCell">
    <xdr:from>
      <xdr:col>10</xdr:col>
      <xdr:colOff>95250</xdr:colOff>
      <xdr:row>10</xdr:row>
      <xdr:rowOff>28575</xdr:rowOff>
    </xdr:from>
    <xdr:to>
      <xdr:col>10</xdr:col>
      <xdr:colOff>198891</xdr:colOff>
      <xdr:row>10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5336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28</xdr:row>
      <xdr:rowOff>47626</xdr:rowOff>
    </xdr:from>
    <xdr:to>
      <xdr:col>1</xdr:col>
      <xdr:colOff>228600</xdr:colOff>
      <xdr:row>28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675322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31</xdr:row>
      <xdr:rowOff>66675</xdr:rowOff>
    </xdr:from>
    <xdr:to>
      <xdr:col>1</xdr:col>
      <xdr:colOff>561975</xdr:colOff>
      <xdr:row>31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74390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32</xdr:row>
      <xdr:rowOff>66675</xdr:rowOff>
    </xdr:from>
    <xdr:to>
      <xdr:col>1</xdr:col>
      <xdr:colOff>561975</xdr:colOff>
      <xdr:row>32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7686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28</xdr:row>
      <xdr:rowOff>57150</xdr:rowOff>
    </xdr:from>
    <xdr:to>
      <xdr:col>4</xdr:col>
      <xdr:colOff>581025</xdr:colOff>
      <xdr:row>28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676275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28</xdr:row>
      <xdr:rowOff>57150</xdr:rowOff>
    </xdr:from>
    <xdr:to>
      <xdr:col>9</xdr:col>
      <xdr:colOff>733425</xdr:colOff>
      <xdr:row>28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676275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172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74295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7677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195339</xdr:colOff>
      <xdr:row>36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853440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409575</xdr:colOff>
      <xdr:row>2</xdr:row>
      <xdr:rowOff>209550</xdr:rowOff>
    </xdr:from>
    <xdr:to>
      <xdr:col>12</xdr:col>
      <xdr:colOff>904875</xdr:colOff>
      <xdr:row>3</xdr:row>
      <xdr:rowOff>295275</xdr:rowOff>
    </xdr:to>
    <xdr:sp macro="" textlink="">
      <xdr:nvSpPr>
        <xdr:cNvPr id="25" name="คำบรรยายภาพแบบลูกศรลง 24"/>
        <xdr:cNvSpPr/>
      </xdr:nvSpPr>
      <xdr:spPr>
        <a:xfrm>
          <a:off x="5962650" y="790575"/>
          <a:ext cx="1343025" cy="428625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>
              <a:solidFill>
                <a:sysClr val="windowText" lastClr="000000"/>
              </a:solidFill>
            </a:rPr>
            <a:t>เฉพาะกรอกข้อมูล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9"/>
  <sheetViews>
    <sheetView workbookViewId="0">
      <selection activeCell="E11" sqref="E11"/>
    </sheetView>
  </sheetViews>
  <sheetFormatPr defaultRowHeight="18.75"/>
  <cols>
    <col min="1" max="1" width="1.7109375" style="10" customWidth="1"/>
    <col min="2" max="2" width="5.140625" style="10" customWidth="1"/>
    <col min="3" max="3" width="104.42578125" style="10" customWidth="1"/>
    <col min="4" max="16384" width="9.140625" style="10"/>
  </cols>
  <sheetData>
    <row r="1" spans="1:3" ht="60.75" customHeight="1" thickBot="1">
      <c r="A1" s="42" t="s">
        <v>130</v>
      </c>
      <c r="B1" s="42"/>
      <c r="C1" s="42"/>
    </row>
    <row r="2" spans="1:3" ht="19.5" thickBot="1">
      <c r="A2" s="41" t="s">
        <v>139</v>
      </c>
      <c r="B2" s="41"/>
      <c r="C2" s="41"/>
    </row>
    <row r="3" spans="1:3">
      <c r="B3" s="28">
        <v>1</v>
      </c>
      <c r="C3" s="10" t="s">
        <v>140</v>
      </c>
    </row>
    <row r="4" spans="1:3">
      <c r="B4" s="28"/>
      <c r="C4" s="10" t="s">
        <v>142</v>
      </c>
    </row>
    <row r="5" spans="1:3">
      <c r="B5" s="28"/>
      <c r="C5" s="10" t="s">
        <v>143</v>
      </c>
    </row>
    <row r="6" spans="1:3">
      <c r="B6" s="28">
        <v>2</v>
      </c>
      <c r="C6" s="10" t="s">
        <v>154</v>
      </c>
    </row>
    <row r="7" spans="1:3">
      <c r="B7" s="28">
        <v>3</v>
      </c>
      <c r="C7" s="10" t="s">
        <v>157</v>
      </c>
    </row>
    <row r="8" spans="1:3">
      <c r="B8" s="28">
        <v>4</v>
      </c>
      <c r="C8" s="10" t="s">
        <v>155</v>
      </c>
    </row>
    <row r="9" spans="1:3" ht="19.5" thickBot="1">
      <c r="B9" s="28"/>
      <c r="C9" s="10" t="s">
        <v>156</v>
      </c>
    </row>
    <row r="10" spans="1:3" ht="19.5" thickBot="1">
      <c r="A10" s="41" t="s">
        <v>131</v>
      </c>
      <c r="B10" s="41"/>
      <c r="C10" s="41"/>
    </row>
    <row r="11" spans="1:3">
      <c r="C11" s="10" t="s">
        <v>134</v>
      </c>
    </row>
    <row r="12" spans="1:3">
      <c r="C12" s="10" t="s">
        <v>133</v>
      </c>
    </row>
    <row r="13" spans="1:3">
      <c r="C13" s="10" t="s">
        <v>132</v>
      </c>
    </row>
    <row r="14" spans="1:3" ht="19.5" thickBot="1">
      <c r="C14" s="10" t="s">
        <v>141</v>
      </c>
    </row>
    <row r="15" spans="1:3" ht="19.5" thickBot="1">
      <c r="A15" s="41" t="s">
        <v>135</v>
      </c>
      <c r="B15" s="41"/>
      <c r="C15" s="41"/>
    </row>
    <row r="16" spans="1:3">
      <c r="B16" s="28" t="s">
        <v>136</v>
      </c>
      <c r="C16" s="10" t="s">
        <v>137</v>
      </c>
    </row>
    <row r="17" spans="1:3" ht="19.5" thickBot="1">
      <c r="B17" s="28" t="s">
        <v>136</v>
      </c>
      <c r="C17" s="10" t="s">
        <v>138</v>
      </c>
    </row>
    <row r="18" spans="1:3" ht="19.5" thickBot="1">
      <c r="A18" s="41" t="s">
        <v>171</v>
      </c>
      <c r="B18" s="41"/>
      <c r="C18" s="41"/>
    </row>
    <row r="19" spans="1:3">
      <c r="B19" s="25" t="s">
        <v>144</v>
      </c>
      <c r="C19" s="30" t="s">
        <v>170</v>
      </c>
    </row>
    <row r="20" spans="1:3">
      <c r="C20" s="30" t="s">
        <v>145</v>
      </c>
    </row>
    <row r="21" spans="1:3">
      <c r="B21" s="30" t="s">
        <v>146</v>
      </c>
      <c r="C21" s="30" t="s">
        <v>147</v>
      </c>
    </row>
    <row r="22" spans="1:3">
      <c r="C22" s="10" t="s">
        <v>148</v>
      </c>
    </row>
    <row r="23" spans="1:3">
      <c r="C23" s="10" t="s">
        <v>149</v>
      </c>
    </row>
    <row r="24" spans="1:3">
      <c r="C24" s="10" t="s">
        <v>150</v>
      </c>
    </row>
    <row r="25" spans="1:3">
      <c r="C25" s="10" t="s">
        <v>151</v>
      </c>
    </row>
    <row r="26" spans="1:3">
      <c r="C26" s="10" t="s">
        <v>152</v>
      </c>
    </row>
    <row r="27" spans="1:3">
      <c r="C27" s="10" t="s">
        <v>162</v>
      </c>
    </row>
    <row r="28" spans="1:3">
      <c r="C28" s="10" t="s">
        <v>153</v>
      </c>
    </row>
    <row r="29" spans="1:3">
      <c r="C29" s="10" t="s">
        <v>158</v>
      </c>
    </row>
    <row r="30" spans="1:3">
      <c r="C30" s="10" t="s">
        <v>159</v>
      </c>
    </row>
    <row r="31" spans="1:3" ht="21.75">
      <c r="C31" s="10" t="s">
        <v>160</v>
      </c>
    </row>
    <row r="32" spans="1:3">
      <c r="C32" s="10" t="s">
        <v>161</v>
      </c>
    </row>
    <row r="33" spans="2:3">
      <c r="C33" s="10" t="s">
        <v>163</v>
      </c>
    </row>
    <row r="34" spans="2:3">
      <c r="C34" s="10" t="s">
        <v>164</v>
      </c>
    </row>
    <row r="35" spans="2:3">
      <c r="B35" s="30" t="s">
        <v>165</v>
      </c>
      <c r="C35" s="10" t="s">
        <v>166</v>
      </c>
    </row>
    <row r="36" spans="2:3">
      <c r="C36" s="30" t="s">
        <v>167</v>
      </c>
    </row>
    <row r="37" spans="2:3">
      <c r="B37" s="30" t="s">
        <v>168</v>
      </c>
      <c r="C37" s="30" t="s">
        <v>169</v>
      </c>
    </row>
    <row r="38" spans="2:3">
      <c r="C38" s="31" t="s">
        <v>172</v>
      </c>
    </row>
    <row r="39" spans="2:3">
      <c r="C39" s="10" t="s">
        <v>174</v>
      </c>
    </row>
    <row r="40" spans="2:3">
      <c r="C40" s="10" t="s">
        <v>173</v>
      </c>
    </row>
    <row r="41" spans="2:3">
      <c r="C41" s="29" t="s">
        <v>175</v>
      </c>
    </row>
    <row r="42" spans="2:3">
      <c r="C42" s="10" t="s">
        <v>176</v>
      </c>
    </row>
    <row r="43" spans="2:3">
      <c r="C43" s="31" t="s">
        <v>179</v>
      </c>
    </row>
    <row r="44" spans="2:3">
      <c r="C44" s="10" t="s">
        <v>180</v>
      </c>
    </row>
    <row r="45" spans="2:3">
      <c r="C45" s="10" t="s">
        <v>177</v>
      </c>
    </row>
    <row r="46" spans="2:3">
      <c r="C46" s="10" t="s">
        <v>178</v>
      </c>
    </row>
    <row r="47" spans="2:3">
      <c r="C47" s="31" t="s">
        <v>181</v>
      </c>
    </row>
    <row r="48" spans="2:3">
      <c r="C48" s="10" t="s">
        <v>182</v>
      </c>
    </row>
    <row r="49" spans="1:3">
      <c r="B49" s="30" t="s">
        <v>183</v>
      </c>
      <c r="C49" s="10" t="s">
        <v>184</v>
      </c>
    </row>
    <row r="50" spans="1:3">
      <c r="C50" s="10" t="s">
        <v>185</v>
      </c>
    </row>
    <row r="51" spans="1:3">
      <c r="C51" s="10" t="s">
        <v>186</v>
      </c>
    </row>
    <row r="52" spans="1:3">
      <c r="C52" s="10" t="s">
        <v>187</v>
      </c>
    </row>
    <row r="53" spans="1:3">
      <c r="C53" s="10" t="s">
        <v>188</v>
      </c>
    </row>
    <row r="54" spans="1:3">
      <c r="B54" s="25" t="s">
        <v>165</v>
      </c>
      <c r="C54" s="10" t="s">
        <v>189</v>
      </c>
    </row>
    <row r="55" spans="1:3">
      <c r="B55" s="25"/>
      <c r="C55" s="10" t="s">
        <v>190</v>
      </c>
    </row>
    <row r="56" spans="1:3" ht="19.5" thickBot="1">
      <c r="B56" s="25" t="s">
        <v>165</v>
      </c>
      <c r="C56" s="10" t="s">
        <v>191</v>
      </c>
    </row>
    <row r="57" spans="1:3" ht="19.5" thickBot="1">
      <c r="A57" s="41" t="s">
        <v>192</v>
      </c>
      <c r="B57" s="41"/>
      <c r="C57" s="41"/>
    </row>
    <row r="58" spans="1:3">
      <c r="C58" s="10" t="s">
        <v>195</v>
      </c>
    </row>
    <row r="59" spans="1:3">
      <c r="C59" s="30" t="s">
        <v>193</v>
      </c>
    </row>
    <row r="60" spans="1:3">
      <c r="C60" s="10" t="s">
        <v>194</v>
      </c>
    </row>
    <row r="61" spans="1:3">
      <c r="C61" s="10" t="s">
        <v>196</v>
      </c>
    </row>
    <row r="62" spans="1:3">
      <c r="C62" s="10" t="s">
        <v>197</v>
      </c>
    </row>
    <row r="63" spans="1:3">
      <c r="C63" s="10" t="s">
        <v>198</v>
      </c>
    </row>
    <row r="64" spans="1:3">
      <c r="C64" s="10" t="s">
        <v>199</v>
      </c>
    </row>
    <row r="65" spans="1:3">
      <c r="C65" s="10" t="s">
        <v>200</v>
      </c>
    </row>
    <row r="66" spans="1:3" ht="19.5" thickBot="1">
      <c r="C66" s="10" t="s">
        <v>201</v>
      </c>
    </row>
    <row r="67" spans="1:3" ht="19.5" thickBot="1">
      <c r="A67" s="41" t="s">
        <v>202</v>
      </c>
      <c r="B67" s="41"/>
      <c r="C67" s="41"/>
    </row>
    <row r="68" spans="1:3">
      <c r="C68" s="10" t="s">
        <v>203</v>
      </c>
    </row>
    <row r="69" spans="1:3">
      <c r="C69" s="10" t="s">
        <v>204</v>
      </c>
    </row>
  </sheetData>
  <mergeCells count="7">
    <mergeCell ref="A67:C67"/>
    <mergeCell ref="A1:C1"/>
    <mergeCell ref="A2:C2"/>
    <mergeCell ref="A10:C10"/>
    <mergeCell ref="A15:C15"/>
    <mergeCell ref="A18:C18"/>
    <mergeCell ref="A57:C57"/>
  </mergeCells>
  <printOptions verticalCentered="1"/>
  <pageMargins left="0.11811023622047245" right="0.11811023622047245" top="0.35433070866141736" bottom="0.15748031496062992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102"/>
  <sheetViews>
    <sheetView topLeftCell="A7" workbookViewId="0">
      <selection activeCell="F38" sqref="F38"/>
    </sheetView>
  </sheetViews>
  <sheetFormatPr defaultRowHeight="18.75"/>
  <cols>
    <col min="1" max="1" width="5" style="10" customWidth="1"/>
    <col min="2" max="2" width="5.5703125" style="10" customWidth="1"/>
    <col min="3" max="3" width="9" style="10" customWidth="1"/>
    <col min="4" max="4" width="11.140625" style="10" customWidth="1"/>
    <col min="5" max="5" width="11.42578125" style="10" customWidth="1"/>
    <col min="6" max="6" width="18.5703125" style="10" customWidth="1"/>
    <col min="7" max="7" width="7.28515625" style="10" customWidth="1"/>
    <col min="8" max="8" width="8.28515625" style="10" customWidth="1"/>
    <col min="9" max="9" width="7.85546875" style="10" customWidth="1"/>
    <col min="10" max="10" width="7.42578125" style="10" customWidth="1"/>
    <col min="11" max="11" width="10.140625" style="10" customWidth="1"/>
    <col min="12" max="12" width="11" style="10" customWidth="1"/>
    <col min="13" max="13" width="14.5703125" style="10" customWidth="1"/>
    <col min="14" max="16384" width="9.140625" style="10"/>
  </cols>
  <sheetData>
    <row r="1" spans="2:13" ht="69" customHeight="1"/>
    <row r="2" spans="2:13" ht="18" customHeight="1"/>
    <row r="3" spans="2:13">
      <c r="B3" s="15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>
      <c r="B4" s="3" t="s">
        <v>129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>
      <c r="B6" s="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45" t="s">
        <v>120</v>
      </c>
      <c r="C7" s="46"/>
      <c r="D7" s="4" t="s">
        <v>24</v>
      </c>
      <c r="E7" s="4"/>
      <c r="F7" s="4" t="s">
        <v>25</v>
      </c>
      <c r="G7" s="4"/>
      <c r="H7" s="4"/>
      <c r="I7" s="4" t="s">
        <v>26</v>
      </c>
      <c r="J7" s="4"/>
      <c r="K7" s="4" t="s">
        <v>27</v>
      </c>
      <c r="L7" s="4"/>
      <c r="M7" s="5"/>
    </row>
    <row r="8" spans="2:13">
      <c r="B8" s="3" t="s">
        <v>28</v>
      </c>
      <c r="C8" s="4"/>
      <c r="D8" s="16"/>
      <c r="E8" s="43" t="s">
        <v>29</v>
      </c>
      <c r="F8" s="44"/>
      <c r="G8" s="44"/>
      <c r="H8" s="44"/>
      <c r="I8" s="44"/>
      <c r="J8" s="44"/>
      <c r="K8" s="44"/>
      <c r="L8" s="44"/>
      <c r="M8" s="5"/>
    </row>
    <row r="9" spans="2:13">
      <c r="B9" s="3" t="s">
        <v>121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>
      <c r="B10" s="3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>
      <c r="B11" s="3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9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>
      <c r="B13" s="17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20.25" customHeight="1">
      <c r="B14" s="3" t="s">
        <v>123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>
      <c r="B16" s="3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>
      <c r="B17" s="3" t="s">
        <v>124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9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>
      <c r="B20" s="20" t="s">
        <v>35</v>
      </c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20" t="s">
        <v>35</v>
      </c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2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>
      <c r="B24" s="3"/>
      <c r="C24" s="47" t="s">
        <v>39</v>
      </c>
      <c r="D24" s="48"/>
      <c r="E24" s="48"/>
      <c r="F24" s="48"/>
      <c r="G24" s="48"/>
      <c r="H24" s="48"/>
      <c r="I24" s="48"/>
      <c r="J24" s="48"/>
      <c r="K24" s="48"/>
      <c r="L24" s="49"/>
      <c r="M24" s="5"/>
    </row>
    <row r="25" spans="2:13">
      <c r="B25" s="3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>
      <c r="B26" s="20" t="s">
        <v>35</v>
      </c>
      <c r="C26" s="4" t="s">
        <v>41</v>
      </c>
      <c r="D26" s="4"/>
      <c r="E26" s="4"/>
      <c r="F26" s="4"/>
      <c r="G26" s="21" t="s">
        <v>127</v>
      </c>
      <c r="H26" s="4" t="s">
        <v>126</v>
      </c>
      <c r="I26" s="4"/>
      <c r="J26" s="4"/>
      <c r="K26" s="4"/>
      <c r="L26" s="4"/>
      <c r="M26" s="5"/>
    </row>
    <row r="27" spans="2:13">
      <c r="B27" s="3" t="s">
        <v>118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11.2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2:13">
      <c r="B29" s="3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>
      <c r="B30" s="22" t="s">
        <v>43</v>
      </c>
      <c r="C30" s="22" t="s">
        <v>44</v>
      </c>
      <c r="D30" s="22" t="s">
        <v>45</v>
      </c>
      <c r="E30" s="22" t="s">
        <v>46</v>
      </c>
      <c r="F30" s="22" t="s">
        <v>47</v>
      </c>
      <c r="G30" s="22" t="s">
        <v>48</v>
      </c>
      <c r="H30" s="22" t="s">
        <v>49</v>
      </c>
      <c r="I30" s="22" t="s">
        <v>50</v>
      </c>
      <c r="J30" s="22" t="s">
        <v>51</v>
      </c>
      <c r="K30" s="22" t="s">
        <v>52</v>
      </c>
      <c r="L30" s="22" t="s">
        <v>53</v>
      </c>
      <c r="M30" s="22" t="s">
        <v>54</v>
      </c>
    </row>
    <row r="31" spans="2:13">
      <c r="B31" s="26" t="s">
        <v>55</v>
      </c>
      <c r="C31" s="26" t="s">
        <v>56</v>
      </c>
      <c r="D31" s="26" t="s">
        <v>57</v>
      </c>
      <c r="E31" s="26" t="s">
        <v>58</v>
      </c>
      <c r="F31" s="26" t="s">
        <v>59</v>
      </c>
      <c r="G31" s="26" t="s">
        <v>60</v>
      </c>
      <c r="H31" s="26" t="s">
        <v>61</v>
      </c>
      <c r="I31" s="26" t="s">
        <v>62</v>
      </c>
      <c r="J31" s="26" t="s">
        <v>63</v>
      </c>
      <c r="K31" s="26" t="s">
        <v>64</v>
      </c>
      <c r="L31" s="26" t="s">
        <v>65</v>
      </c>
      <c r="M31" s="26" t="s">
        <v>66</v>
      </c>
    </row>
    <row r="32" spans="2:13" ht="19.5">
      <c r="B32" s="26"/>
      <c r="C32" s="26" t="s">
        <v>67</v>
      </c>
      <c r="D32" s="26"/>
      <c r="E32" s="26" t="s">
        <v>68</v>
      </c>
      <c r="F32" s="26" t="s">
        <v>69</v>
      </c>
      <c r="G32" s="26"/>
      <c r="H32" s="26" t="s">
        <v>67</v>
      </c>
      <c r="I32" s="26"/>
      <c r="J32" s="26"/>
      <c r="K32" s="26" t="s">
        <v>125</v>
      </c>
      <c r="L32" s="26" t="s">
        <v>70</v>
      </c>
      <c r="M32" s="26"/>
    </row>
    <row r="33" spans="2:13">
      <c r="B33" s="27"/>
      <c r="C33" s="27"/>
      <c r="D33" s="27"/>
      <c r="E33" s="27" t="s">
        <v>71</v>
      </c>
      <c r="F33" s="27"/>
      <c r="G33" s="27"/>
      <c r="H33" s="27" t="s">
        <v>72</v>
      </c>
      <c r="I33" s="27"/>
      <c r="J33" s="27"/>
      <c r="K33" s="27" t="s">
        <v>73</v>
      </c>
      <c r="L33" s="27" t="s">
        <v>74</v>
      </c>
      <c r="M33" s="27"/>
    </row>
    <row r="34" spans="2:13" ht="20.10000000000000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20.10000000000000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20.10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20.10000000000000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20.10000000000000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20.10000000000000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20.10000000000000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20.10000000000000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20.10000000000000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20.10000000000000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20.10000000000000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20.10000000000000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>
      <c r="B52" s="3" t="s">
        <v>75</v>
      </c>
      <c r="C52" s="4"/>
      <c r="D52" s="4"/>
      <c r="E52" s="24"/>
      <c r="F52" s="4" t="s">
        <v>76</v>
      </c>
      <c r="G52" s="4"/>
      <c r="H52" s="4"/>
      <c r="I52" s="4"/>
      <c r="J52" s="4"/>
      <c r="K52" s="4"/>
      <c r="L52" s="4"/>
      <c r="M52" s="5"/>
    </row>
    <row r="53" spans="2:13">
      <c r="B53" s="11" t="s">
        <v>119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5" spans="2:13">
      <c r="B55" s="42" t="s">
        <v>77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>
      <c r="B56" s="3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>
      <c r="B57" s="22" t="s">
        <v>43</v>
      </c>
      <c r="C57" s="22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2" t="s">
        <v>51</v>
      </c>
      <c r="K57" s="22" t="s">
        <v>52</v>
      </c>
      <c r="L57" s="22" t="s">
        <v>53</v>
      </c>
      <c r="M57" s="22" t="s">
        <v>54</v>
      </c>
    </row>
    <row r="58" spans="2:13">
      <c r="B58" s="26" t="s">
        <v>55</v>
      </c>
      <c r="C58" s="26" t="s">
        <v>56</v>
      </c>
      <c r="D58" s="26" t="s">
        <v>57</v>
      </c>
      <c r="E58" s="26" t="s">
        <v>58</v>
      </c>
      <c r="F58" s="26" t="s">
        <v>59</v>
      </c>
      <c r="G58" s="26" t="s">
        <v>60</v>
      </c>
      <c r="H58" s="26" t="s">
        <v>61</v>
      </c>
      <c r="I58" s="26" t="s">
        <v>62</v>
      </c>
      <c r="J58" s="26" t="s">
        <v>63</v>
      </c>
      <c r="K58" s="26" t="s">
        <v>64</v>
      </c>
      <c r="L58" s="26" t="s">
        <v>65</v>
      </c>
      <c r="M58" s="26" t="s">
        <v>66</v>
      </c>
    </row>
    <row r="59" spans="2:13" ht="19.5">
      <c r="B59" s="26"/>
      <c r="C59" s="26" t="s">
        <v>67</v>
      </c>
      <c r="D59" s="26"/>
      <c r="E59" s="26" t="s">
        <v>68</v>
      </c>
      <c r="F59" s="26" t="s">
        <v>69</v>
      </c>
      <c r="G59" s="26"/>
      <c r="H59" s="26" t="s">
        <v>67</v>
      </c>
      <c r="I59" s="26"/>
      <c r="J59" s="26"/>
      <c r="K59" s="26" t="s">
        <v>125</v>
      </c>
      <c r="L59" s="26" t="s">
        <v>70</v>
      </c>
      <c r="M59" s="26"/>
    </row>
    <row r="60" spans="2:13">
      <c r="B60" s="27"/>
      <c r="C60" s="27"/>
      <c r="D60" s="27"/>
      <c r="E60" s="27" t="s">
        <v>71</v>
      </c>
      <c r="F60" s="27"/>
      <c r="G60" s="27"/>
      <c r="H60" s="27" t="s">
        <v>72</v>
      </c>
      <c r="I60" s="27"/>
      <c r="J60" s="27"/>
      <c r="K60" s="27" t="s">
        <v>73</v>
      </c>
      <c r="L60" s="27" t="s">
        <v>74</v>
      </c>
      <c r="M60" s="27"/>
    </row>
    <row r="61" spans="2:13" ht="20.10000000000000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0.10000000000000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20.10000000000000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20.10000000000000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20.10000000000000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20.10000000000000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20.10000000000000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20.10000000000000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20.10000000000000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20.10000000000000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20.100000000000001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20.100000000000001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20.100000000000001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20.100000000000001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20.100000000000001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20.100000000000001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20.10000000000000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20.100000000000001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20.100000000000001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20.100000000000001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20.100000000000001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20.100000000000001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20.100000000000001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20.100000000000001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20.100000000000001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ht="20.100000000000001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ht="20.10000000000000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20.10000000000000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20.10000000000000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20.10000000000000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0.10000000000000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>
      <c r="B101" s="3" t="s">
        <v>75</v>
      </c>
      <c r="C101" s="4"/>
      <c r="D101" s="4"/>
      <c r="E101" s="24"/>
      <c r="F101" s="4" t="s">
        <v>76</v>
      </c>
      <c r="G101" s="4"/>
      <c r="H101" s="4"/>
      <c r="I101" s="4"/>
      <c r="J101" s="4"/>
      <c r="K101" s="4"/>
      <c r="L101" s="4"/>
      <c r="M101" s="5"/>
    </row>
    <row r="102" spans="2:13">
      <c r="B102" s="11" t="s">
        <v>119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</sheetData>
  <mergeCells count="4">
    <mergeCell ref="E8:L8"/>
    <mergeCell ref="B55:M55"/>
    <mergeCell ref="B7:C7"/>
    <mergeCell ref="C24:L24"/>
  </mergeCells>
  <printOptions verticalCentered="1"/>
  <pageMargins left="0.11811023622047245" right="0.11811023622047245" top="0.15748031496062992" bottom="0" header="0.11811023622047245" footer="0.11811023622047245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2"/>
  <sheetViews>
    <sheetView tabSelected="1" topLeftCell="B1" workbookViewId="0">
      <selection activeCell="M18" sqref="M18"/>
    </sheetView>
  </sheetViews>
  <sheetFormatPr defaultRowHeight="13.5"/>
  <cols>
    <col min="1" max="1" width="6.85546875" style="56" customWidth="1"/>
    <col min="2" max="7" width="9.140625" style="56"/>
    <col min="8" max="8" width="3.140625" style="56" customWidth="1"/>
    <col min="9" max="9" width="2.140625" style="56" customWidth="1"/>
    <col min="10" max="10" width="12.7109375" style="56" customWidth="1"/>
    <col min="11" max="11" width="3.5703125" style="56" customWidth="1"/>
    <col min="12" max="12" width="12.7109375" style="56" customWidth="1"/>
    <col min="13" max="13" width="15.85546875" style="56" customWidth="1"/>
    <col min="14" max="14" width="5.42578125" style="56" customWidth="1"/>
    <col min="15" max="16" width="9.140625" style="56"/>
    <col min="17" max="17" width="9.42578125" style="56" bestFit="1" customWidth="1"/>
    <col min="18" max="18" width="14.28515625" style="56" customWidth="1"/>
    <col min="19" max="19" width="13.7109375" style="56" customWidth="1"/>
    <col min="20" max="20" width="18.28515625" style="56" customWidth="1"/>
    <col min="21" max="16384" width="9.140625" style="56"/>
  </cols>
  <sheetData>
    <row r="1" spans="1:20" ht="23.25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20" ht="22.5" customHeight="1" thickBot="1">
      <c r="A2" s="57" t="s">
        <v>79</v>
      </c>
      <c r="B2" s="58"/>
      <c r="C2" s="58"/>
      <c r="D2" s="59"/>
      <c r="E2" s="59"/>
      <c r="F2" s="59"/>
      <c r="G2" s="59"/>
      <c r="H2" s="59"/>
      <c r="I2" s="59"/>
      <c r="J2" s="59"/>
      <c r="K2" s="60" t="s">
        <v>218</v>
      </c>
      <c r="L2" s="61" t="s">
        <v>220</v>
      </c>
      <c r="M2" s="62"/>
      <c r="N2" s="63"/>
      <c r="O2" s="64" t="s">
        <v>222</v>
      </c>
      <c r="P2" s="65"/>
      <c r="Q2" s="65"/>
      <c r="R2" s="65"/>
      <c r="S2" s="65"/>
      <c r="T2" s="66"/>
    </row>
    <row r="3" spans="1:20" ht="27" customHeight="1" thickBot="1">
      <c r="A3" s="67"/>
      <c r="B3" s="68" t="s">
        <v>80</v>
      </c>
      <c r="C3" s="68"/>
      <c r="D3" s="69"/>
      <c r="E3" s="68" t="s">
        <v>81</v>
      </c>
      <c r="F3" s="69"/>
      <c r="G3" s="69"/>
      <c r="H3" s="69"/>
      <c r="I3" s="69"/>
      <c r="J3" s="69"/>
      <c r="K3" s="69"/>
      <c r="L3" s="69"/>
      <c r="M3" s="70"/>
      <c r="N3" s="63"/>
      <c r="O3" s="71" t="s">
        <v>205</v>
      </c>
      <c r="P3" s="72"/>
      <c r="Q3" s="72"/>
      <c r="R3" s="73"/>
      <c r="S3" s="74" t="s">
        <v>212</v>
      </c>
      <c r="T3" s="75"/>
    </row>
    <row r="4" spans="1:20" ht="27" customHeight="1" thickBot="1">
      <c r="A4" s="67"/>
      <c r="B4" s="68"/>
      <c r="C4" s="68"/>
      <c r="D4" s="69"/>
      <c r="E4" s="68"/>
      <c r="F4" s="69"/>
      <c r="G4" s="69"/>
      <c r="H4" s="69"/>
      <c r="I4" s="69"/>
      <c r="J4" s="69"/>
      <c r="K4" s="69"/>
      <c r="L4" s="69"/>
      <c r="M4" s="70"/>
      <c r="N4" s="63"/>
      <c r="O4" s="76" t="s">
        <v>206</v>
      </c>
      <c r="P4" s="77"/>
      <c r="Q4" s="37">
        <f>L18</f>
        <v>934.57943925233644</v>
      </c>
      <c r="R4" s="78"/>
      <c r="S4" s="32" t="s">
        <v>207</v>
      </c>
      <c r="T4" s="38">
        <f>Q4*T13/100</f>
        <v>0</v>
      </c>
    </row>
    <row r="5" spans="1:20" ht="20.100000000000001" customHeight="1" thickBot="1">
      <c r="A5" s="79" t="s">
        <v>55</v>
      </c>
      <c r="B5" s="80" t="s">
        <v>76</v>
      </c>
      <c r="C5" s="81"/>
      <c r="D5" s="81"/>
      <c r="E5" s="81"/>
      <c r="F5" s="81"/>
      <c r="G5" s="81"/>
      <c r="H5" s="81"/>
      <c r="I5" s="82"/>
      <c r="J5" s="83" t="s">
        <v>82</v>
      </c>
      <c r="K5" s="82"/>
      <c r="L5" s="79" t="s">
        <v>83</v>
      </c>
      <c r="M5" s="79" t="s">
        <v>66</v>
      </c>
      <c r="N5" s="63"/>
      <c r="O5" s="84"/>
      <c r="P5" s="85"/>
      <c r="Q5" s="86"/>
      <c r="R5" s="87"/>
      <c r="S5" s="33" t="s">
        <v>208</v>
      </c>
      <c r="T5" s="39">
        <f>T14*(Q6/100)*Q8</f>
        <v>45</v>
      </c>
    </row>
    <row r="6" spans="1:20" ht="20.100000000000001" customHeight="1" thickBot="1">
      <c r="A6" s="88">
        <v>1</v>
      </c>
      <c r="B6" s="89" t="s">
        <v>84</v>
      </c>
      <c r="C6" s="90"/>
      <c r="D6" s="90"/>
      <c r="E6" s="90"/>
      <c r="F6" s="90"/>
      <c r="G6" s="90"/>
      <c r="H6" s="90"/>
      <c r="I6" s="91"/>
      <c r="J6" s="92"/>
      <c r="K6" s="93"/>
      <c r="L6" s="94">
        <v>800</v>
      </c>
      <c r="M6" s="95"/>
      <c r="N6" s="63"/>
      <c r="O6" s="96" t="s">
        <v>209</v>
      </c>
      <c r="P6" s="97"/>
      <c r="Q6" s="165">
        <v>4</v>
      </c>
      <c r="R6" s="87"/>
      <c r="S6" s="34" t="s">
        <v>83</v>
      </c>
      <c r="T6" s="40">
        <f>SUM(T4:T5)</f>
        <v>45</v>
      </c>
    </row>
    <row r="7" spans="1:20" ht="20.100000000000001" customHeight="1" thickBot="1">
      <c r="A7" s="79"/>
      <c r="B7" s="98" t="s">
        <v>85</v>
      </c>
      <c r="C7" s="99"/>
      <c r="D7" s="99"/>
      <c r="E7" s="99"/>
      <c r="F7" s="99"/>
      <c r="G7" s="99"/>
      <c r="H7" s="99"/>
      <c r="I7" s="100"/>
      <c r="J7" s="162">
        <v>0</v>
      </c>
      <c r="K7" s="101" t="s">
        <v>86</v>
      </c>
      <c r="L7" s="95"/>
      <c r="M7" s="95"/>
      <c r="N7" s="63"/>
      <c r="O7" s="102"/>
      <c r="P7" s="103"/>
      <c r="Q7" s="86"/>
      <c r="R7" s="87"/>
      <c r="S7" s="35"/>
      <c r="T7" s="36"/>
    </row>
    <row r="8" spans="1:20" ht="20.100000000000001" customHeight="1" thickBot="1">
      <c r="A8" s="79"/>
      <c r="B8" s="98" t="s">
        <v>87</v>
      </c>
      <c r="C8" s="99"/>
      <c r="D8" s="99"/>
      <c r="E8" s="99"/>
      <c r="F8" s="99"/>
      <c r="G8" s="99"/>
      <c r="H8" s="99"/>
      <c r="I8" s="100"/>
      <c r="J8" s="163">
        <v>750</v>
      </c>
      <c r="K8" s="101" t="s">
        <v>86</v>
      </c>
      <c r="L8" s="95"/>
      <c r="M8" s="161"/>
      <c r="N8" s="63"/>
      <c r="O8" s="96" t="s">
        <v>210</v>
      </c>
      <c r="P8" s="97"/>
      <c r="Q8" s="166">
        <v>0.75</v>
      </c>
      <c r="R8" s="87"/>
      <c r="S8" s="104" t="s">
        <v>217</v>
      </c>
      <c r="T8" s="105"/>
    </row>
    <row r="9" spans="1:20" ht="20.100000000000001" customHeight="1" thickBot="1">
      <c r="A9" s="79"/>
      <c r="B9" s="98" t="s">
        <v>224</v>
      </c>
      <c r="C9" s="99"/>
      <c r="D9" s="99"/>
      <c r="E9" s="99"/>
      <c r="F9" s="99"/>
      <c r="G9" s="99"/>
      <c r="H9" s="99"/>
      <c r="I9" s="91"/>
      <c r="J9" s="162">
        <v>50</v>
      </c>
      <c r="K9" s="101" t="s">
        <v>86</v>
      </c>
      <c r="L9" s="95"/>
      <c r="M9" s="95"/>
      <c r="N9" s="63"/>
      <c r="O9" s="106"/>
      <c r="P9" s="107"/>
      <c r="Q9" s="108"/>
      <c r="R9" s="109"/>
      <c r="S9" s="110" t="s">
        <v>223</v>
      </c>
      <c r="T9" s="111"/>
    </row>
    <row r="10" spans="1:20" ht="20.100000000000001" customHeight="1" thickBot="1">
      <c r="A10" s="79"/>
      <c r="B10" s="98" t="s">
        <v>88</v>
      </c>
      <c r="C10" s="99"/>
      <c r="D10" s="99"/>
      <c r="E10" s="99"/>
      <c r="F10" s="99"/>
      <c r="G10" s="99"/>
      <c r="H10" s="99"/>
      <c r="I10" s="91"/>
      <c r="J10" s="112">
        <v>0</v>
      </c>
      <c r="K10" s="113" t="s">
        <v>86</v>
      </c>
      <c r="L10" s="95"/>
      <c r="M10" s="95"/>
      <c r="N10" s="63"/>
      <c r="O10" s="102" t="s">
        <v>211</v>
      </c>
      <c r="P10" s="107"/>
      <c r="Q10" s="114">
        <v>1</v>
      </c>
      <c r="R10" s="109"/>
      <c r="S10" s="115"/>
      <c r="T10" s="116"/>
    </row>
    <row r="11" spans="1:20" ht="20.100000000000001" customHeight="1" thickBot="1">
      <c r="A11" s="88">
        <v>2</v>
      </c>
      <c r="B11" s="89" t="s">
        <v>89</v>
      </c>
      <c r="C11" s="90"/>
      <c r="D11" s="90"/>
      <c r="E11" s="90"/>
      <c r="F11" s="90"/>
      <c r="G11" s="90"/>
      <c r="H11" s="90"/>
      <c r="I11" s="91"/>
      <c r="J11" s="112"/>
      <c r="K11" s="91"/>
      <c r="L11" s="117">
        <f>J12+J13+J14+J15+J16</f>
        <v>72.875</v>
      </c>
      <c r="M11" s="95"/>
      <c r="N11" s="63"/>
      <c r="O11" s="118"/>
      <c r="P11" s="119"/>
      <c r="Q11" s="120"/>
      <c r="R11" s="109"/>
      <c r="S11" s="121"/>
      <c r="T11" s="122"/>
    </row>
    <row r="12" spans="1:20" ht="20.100000000000001" customHeight="1">
      <c r="A12" s="79"/>
      <c r="B12" s="95" t="s">
        <v>90</v>
      </c>
      <c r="C12" s="123"/>
      <c r="D12" s="124"/>
      <c r="E12" s="124"/>
      <c r="F12" s="124"/>
      <c r="G12" s="124"/>
      <c r="H12" s="124"/>
      <c r="I12" s="91"/>
      <c r="J12" s="125">
        <f>T6</f>
        <v>45</v>
      </c>
      <c r="K12" s="126"/>
      <c r="L12" s="95"/>
      <c r="M12" s="95"/>
      <c r="N12" s="63"/>
      <c r="Q12" s="127"/>
      <c r="R12" s="127"/>
      <c r="S12" s="127"/>
      <c r="T12" s="128" t="s">
        <v>214</v>
      </c>
    </row>
    <row r="13" spans="1:20" ht="20.100000000000001" customHeight="1">
      <c r="A13" s="79"/>
      <c r="B13" s="95" t="s">
        <v>91</v>
      </c>
      <c r="C13" s="95"/>
      <c r="D13" s="95"/>
      <c r="E13" s="123"/>
      <c r="F13" s="124"/>
      <c r="G13" s="124"/>
      <c r="H13" s="124"/>
      <c r="I13" s="91"/>
      <c r="J13" s="125">
        <f>J12*10/100</f>
        <v>4.5</v>
      </c>
      <c r="K13" s="126"/>
      <c r="L13" s="95"/>
      <c r="M13" s="95"/>
      <c r="N13" s="63"/>
      <c r="Q13" s="129" t="s">
        <v>213</v>
      </c>
      <c r="R13" s="130"/>
      <c r="S13" s="131"/>
      <c r="T13" s="54">
        <v>0</v>
      </c>
    </row>
    <row r="14" spans="1:20" ht="20.100000000000001" customHeight="1">
      <c r="A14" s="79"/>
      <c r="B14" s="95" t="s">
        <v>92</v>
      </c>
      <c r="C14" s="95"/>
      <c r="D14" s="95"/>
      <c r="E14" s="95"/>
      <c r="F14" s="123"/>
      <c r="G14" s="124"/>
      <c r="H14" s="124"/>
      <c r="I14" s="91"/>
      <c r="J14" s="132">
        <f>J12*7.5/100</f>
        <v>3.375</v>
      </c>
      <c r="K14" s="126"/>
      <c r="L14" s="95"/>
      <c r="M14" s="95"/>
      <c r="N14" s="63"/>
      <c r="Q14" s="133" t="s">
        <v>215</v>
      </c>
      <c r="R14" s="133"/>
      <c r="S14" s="133"/>
      <c r="T14" s="54">
        <v>1500</v>
      </c>
    </row>
    <row r="15" spans="1:20" ht="20.100000000000001" customHeight="1">
      <c r="A15" s="79"/>
      <c r="B15" s="95" t="s">
        <v>93</v>
      </c>
      <c r="C15" s="95"/>
      <c r="D15" s="95"/>
      <c r="E15" s="95"/>
      <c r="F15" s="95"/>
      <c r="G15" s="123"/>
      <c r="H15" s="124"/>
      <c r="I15" s="91"/>
      <c r="J15" s="163">
        <v>20</v>
      </c>
      <c r="K15" s="101" t="s">
        <v>86</v>
      </c>
      <c r="L15" s="95"/>
      <c r="M15" s="95"/>
      <c r="N15" s="63"/>
      <c r="Q15" s="134" t="s">
        <v>216</v>
      </c>
      <c r="R15" s="135"/>
      <c r="S15" s="136"/>
      <c r="T15" s="160"/>
    </row>
    <row r="16" spans="1:20" ht="20.100000000000001" customHeight="1">
      <c r="A16" s="79"/>
      <c r="B16" s="123" t="s">
        <v>88</v>
      </c>
      <c r="C16" s="124"/>
      <c r="D16" s="124"/>
      <c r="E16" s="124"/>
      <c r="F16" s="124"/>
      <c r="G16" s="124"/>
      <c r="H16" s="124"/>
      <c r="I16" s="91"/>
      <c r="J16" s="162">
        <v>0</v>
      </c>
      <c r="K16" s="101" t="s">
        <v>86</v>
      </c>
      <c r="L16" s="95"/>
      <c r="M16" s="95"/>
      <c r="N16" s="63"/>
    </row>
    <row r="17" spans="1:20" ht="20.100000000000001" customHeight="1">
      <c r="A17" s="88">
        <v>3</v>
      </c>
      <c r="B17" s="137" t="s">
        <v>94</v>
      </c>
      <c r="C17" s="138"/>
      <c r="D17" s="124"/>
      <c r="E17" s="124"/>
      <c r="F17" s="124"/>
      <c r="G17" s="124"/>
      <c r="H17" s="124"/>
      <c r="I17" s="91"/>
      <c r="J17" s="123"/>
      <c r="K17" s="91"/>
      <c r="L17" s="139">
        <f>L18-L6-L11</f>
        <v>61.704439252336442</v>
      </c>
      <c r="M17" s="95"/>
      <c r="N17" s="63"/>
    </row>
    <row r="18" spans="1:20" ht="20.100000000000001" customHeight="1">
      <c r="A18" s="88">
        <v>4</v>
      </c>
      <c r="B18" s="95" t="s">
        <v>95</v>
      </c>
      <c r="C18" s="95"/>
      <c r="D18" s="123"/>
      <c r="E18" s="124"/>
      <c r="F18" s="124"/>
      <c r="G18" s="124"/>
      <c r="H18" s="124"/>
      <c r="I18" s="91"/>
      <c r="J18" s="123"/>
      <c r="K18" s="91"/>
      <c r="L18" s="140">
        <f>M18*100/107</f>
        <v>934.57943925233644</v>
      </c>
      <c r="M18" s="164">
        <v>1000</v>
      </c>
      <c r="N18" s="113" t="s">
        <v>86</v>
      </c>
      <c r="Q18" s="141" t="s">
        <v>219</v>
      </c>
      <c r="R18" s="141"/>
      <c r="S18" s="141"/>
      <c r="T18" s="141"/>
    </row>
    <row r="19" spans="1:20" ht="18" customHeight="1">
      <c r="A19" s="142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43" t="s">
        <v>221</v>
      </c>
      <c r="N19" s="63"/>
    </row>
    <row r="20" spans="1:20" ht="17.25">
      <c r="A20" s="144" t="s">
        <v>96</v>
      </c>
      <c r="B20" s="68" t="s">
        <v>97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70"/>
      <c r="N20" s="63"/>
    </row>
    <row r="21" spans="1:20" ht="18" customHeight="1">
      <c r="A21" s="67"/>
      <c r="B21" s="68" t="s">
        <v>98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70"/>
      <c r="N21" s="63"/>
    </row>
    <row r="22" spans="1:20" ht="18.75" customHeight="1">
      <c r="A22" s="67"/>
      <c r="B22" s="68" t="s">
        <v>99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70"/>
      <c r="N22" s="63"/>
    </row>
    <row r="23" spans="1:20" ht="17.25">
      <c r="A23" s="67"/>
      <c r="B23" s="68" t="s">
        <v>100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70"/>
      <c r="N23" s="63"/>
    </row>
    <row r="24" spans="1:20" ht="20.2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63"/>
    </row>
    <row r="25" spans="1:20" ht="15" customHeight="1">
      <c r="A25" s="14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63"/>
    </row>
    <row r="26" spans="1:20" ht="20.100000000000001" customHeight="1">
      <c r="A26" s="67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149"/>
      <c r="N26" s="63"/>
    </row>
    <row r="27" spans="1:20" ht="20.100000000000001" customHeight="1">
      <c r="A27" s="67" t="s">
        <v>102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49"/>
      <c r="N27" s="63"/>
    </row>
    <row r="28" spans="1:20" ht="12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49"/>
      <c r="N28" s="63"/>
    </row>
    <row r="29" spans="1:20" ht="20.100000000000001" customHeight="1">
      <c r="A29" s="67">
        <v>4.0999999999999996</v>
      </c>
      <c r="B29" s="68" t="s">
        <v>103</v>
      </c>
      <c r="C29" s="68"/>
      <c r="D29" s="68"/>
      <c r="E29" s="68"/>
      <c r="F29" s="68" t="s">
        <v>104</v>
      </c>
      <c r="G29" s="68"/>
      <c r="H29" s="68"/>
      <c r="I29" s="68"/>
      <c r="J29" s="68"/>
      <c r="K29" s="150" t="s">
        <v>105</v>
      </c>
      <c r="L29" s="150"/>
      <c r="M29" s="151"/>
      <c r="N29" s="63"/>
    </row>
    <row r="30" spans="1:20" ht="20.100000000000001" customHeight="1">
      <c r="A30" s="67"/>
      <c r="B30" s="68" t="s">
        <v>106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49"/>
      <c r="N30" s="63"/>
    </row>
    <row r="31" spans="1:20" ht="13.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149"/>
      <c r="N31" s="63"/>
    </row>
    <row r="32" spans="1:20" ht="20.100000000000001" customHeight="1">
      <c r="A32" s="67"/>
      <c r="B32" s="68"/>
      <c r="C32" s="68" t="s">
        <v>107</v>
      </c>
      <c r="D32" s="68"/>
      <c r="E32" s="68"/>
      <c r="F32" s="68"/>
      <c r="G32" s="68"/>
      <c r="H32" s="68"/>
      <c r="I32" s="68"/>
      <c r="J32" s="68"/>
      <c r="K32" s="68"/>
      <c r="L32" s="68"/>
      <c r="M32" s="149"/>
      <c r="N32" s="63"/>
    </row>
    <row r="33" spans="1:14" ht="20.100000000000001" customHeight="1">
      <c r="A33" s="67"/>
      <c r="B33" s="68"/>
      <c r="C33" s="68" t="s">
        <v>108</v>
      </c>
      <c r="D33" s="68"/>
      <c r="E33" s="68"/>
      <c r="F33" s="68"/>
      <c r="G33" s="68"/>
      <c r="H33" s="68"/>
      <c r="I33" s="68"/>
      <c r="J33" s="68"/>
      <c r="K33" s="68"/>
      <c r="L33" s="68"/>
      <c r="M33" s="149"/>
      <c r="N33" s="63"/>
    </row>
    <row r="34" spans="1:14" ht="20.100000000000001" customHeight="1">
      <c r="A34" s="67"/>
      <c r="B34" s="68"/>
      <c r="C34" s="68" t="s">
        <v>109</v>
      </c>
      <c r="D34" s="68"/>
      <c r="E34" s="68"/>
      <c r="F34" s="68"/>
      <c r="G34" s="68"/>
      <c r="H34" s="68"/>
      <c r="I34" s="68"/>
      <c r="J34" s="68"/>
      <c r="K34" s="68"/>
      <c r="L34" s="68"/>
      <c r="M34" s="149"/>
      <c r="N34" s="63"/>
    </row>
    <row r="35" spans="1:14" ht="20.100000000000001" customHeight="1">
      <c r="A35" s="67"/>
      <c r="B35" s="68"/>
      <c r="C35" s="68" t="s">
        <v>110</v>
      </c>
      <c r="D35" s="68"/>
      <c r="E35" s="68"/>
      <c r="F35" s="68"/>
      <c r="G35" s="68"/>
      <c r="H35" s="68"/>
      <c r="I35" s="68"/>
      <c r="J35" s="68"/>
      <c r="K35" s="68"/>
      <c r="L35" s="68"/>
      <c r="M35" s="149"/>
      <c r="N35" s="63"/>
    </row>
    <row r="36" spans="1:14" ht="9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49"/>
      <c r="N36" s="63"/>
    </row>
    <row r="37" spans="1:14" ht="20.100000000000001" customHeight="1">
      <c r="A37" s="67">
        <v>4.2</v>
      </c>
      <c r="B37" s="152" t="s">
        <v>111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149"/>
      <c r="N37" s="63"/>
    </row>
    <row r="38" spans="1:14" ht="20.100000000000001" customHeight="1">
      <c r="A38" s="67"/>
      <c r="B38" s="68" t="s">
        <v>112</v>
      </c>
      <c r="C38" s="68"/>
      <c r="D38" s="68" t="s">
        <v>113</v>
      </c>
      <c r="E38" s="68"/>
      <c r="F38" s="68"/>
      <c r="G38" s="68" t="s">
        <v>114</v>
      </c>
      <c r="H38" s="68"/>
      <c r="I38" s="68"/>
      <c r="J38" s="68"/>
      <c r="K38" s="68"/>
      <c r="L38" s="68"/>
      <c r="M38" s="149"/>
      <c r="N38" s="63"/>
    </row>
    <row r="39" spans="1:14" ht="17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49"/>
      <c r="N39" s="63"/>
    </row>
    <row r="40" spans="1:14" ht="20.100000000000001" customHeight="1">
      <c r="A40" s="67"/>
      <c r="B40" s="153" t="s">
        <v>115</v>
      </c>
      <c r="C40" s="68" t="s">
        <v>1</v>
      </c>
      <c r="D40" s="68"/>
      <c r="E40" s="68"/>
      <c r="F40" s="68"/>
      <c r="G40" s="68"/>
      <c r="H40" s="68" t="s">
        <v>2</v>
      </c>
      <c r="I40" s="68"/>
      <c r="J40" s="68"/>
      <c r="K40" s="68"/>
      <c r="L40" s="68"/>
      <c r="M40" s="149"/>
      <c r="N40" s="63"/>
    </row>
    <row r="41" spans="1:14" ht="20.100000000000001" customHeight="1">
      <c r="A41" s="67"/>
      <c r="B41" s="68"/>
      <c r="C41" s="68" t="s">
        <v>3</v>
      </c>
      <c r="D41" s="68"/>
      <c r="E41" s="68"/>
      <c r="F41" s="68"/>
      <c r="G41" s="68"/>
      <c r="H41" s="68"/>
      <c r="I41" s="68"/>
      <c r="J41" s="68" t="s">
        <v>4</v>
      </c>
      <c r="K41" s="68"/>
      <c r="L41" s="68"/>
      <c r="M41" s="149"/>
      <c r="N41" s="63"/>
    </row>
    <row r="42" spans="1:14" ht="20.100000000000001" customHeight="1">
      <c r="A42" s="67"/>
      <c r="B42" s="68"/>
      <c r="C42" s="68" t="s">
        <v>5</v>
      </c>
      <c r="D42" s="68"/>
      <c r="E42" s="68"/>
      <c r="F42" s="68"/>
      <c r="G42" s="68" t="s">
        <v>6</v>
      </c>
      <c r="H42" s="68"/>
      <c r="I42" s="68"/>
      <c r="J42" s="68"/>
      <c r="K42" s="68"/>
      <c r="L42" s="68"/>
      <c r="M42" s="149"/>
      <c r="N42" s="63"/>
    </row>
    <row r="43" spans="1:14" ht="20.100000000000001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49"/>
      <c r="N43" s="63"/>
    </row>
    <row r="44" spans="1:14" ht="20.100000000000001" customHeight="1">
      <c r="A44" s="67"/>
      <c r="B44" s="153" t="s">
        <v>116</v>
      </c>
      <c r="C44" s="68" t="s">
        <v>1</v>
      </c>
      <c r="D44" s="68"/>
      <c r="E44" s="68"/>
      <c r="F44" s="68"/>
      <c r="G44" s="68"/>
      <c r="H44" s="68" t="s">
        <v>2</v>
      </c>
      <c r="I44" s="68"/>
      <c r="J44" s="68"/>
      <c r="K44" s="68"/>
      <c r="L44" s="68"/>
      <c r="M44" s="149"/>
      <c r="N44" s="63"/>
    </row>
    <row r="45" spans="1:14" ht="20.100000000000001" customHeight="1">
      <c r="A45" s="67"/>
      <c r="B45" s="68"/>
      <c r="C45" s="68" t="s">
        <v>3</v>
      </c>
      <c r="D45" s="68"/>
      <c r="E45" s="68"/>
      <c r="F45" s="68"/>
      <c r="G45" s="68"/>
      <c r="H45" s="68"/>
      <c r="I45" s="68"/>
      <c r="J45" s="68" t="s">
        <v>4</v>
      </c>
      <c r="K45" s="68"/>
      <c r="L45" s="68"/>
      <c r="M45" s="149"/>
      <c r="N45" s="63"/>
    </row>
    <row r="46" spans="1:14" ht="20.100000000000001" customHeight="1">
      <c r="A46" s="67"/>
      <c r="B46" s="68"/>
      <c r="C46" s="68" t="s">
        <v>5</v>
      </c>
      <c r="D46" s="68"/>
      <c r="E46" s="68"/>
      <c r="F46" s="68"/>
      <c r="G46" s="68" t="s">
        <v>6</v>
      </c>
      <c r="H46" s="68"/>
      <c r="I46" s="68"/>
      <c r="J46" s="68"/>
      <c r="K46" s="68"/>
      <c r="L46" s="68"/>
      <c r="M46" s="149"/>
      <c r="N46" s="63"/>
    </row>
    <row r="47" spans="1:14" ht="20.100000000000001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149"/>
      <c r="N47" s="63"/>
    </row>
    <row r="48" spans="1:14" ht="20.100000000000001" customHeight="1">
      <c r="A48" s="67"/>
      <c r="B48" s="153" t="s">
        <v>117</v>
      </c>
      <c r="C48" s="68" t="s">
        <v>1</v>
      </c>
      <c r="D48" s="68"/>
      <c r="E48" s="68"/>
      <c r="F48" s="68"/>
      <c r="G48" s="68"/>
      <c r="H48" s="68" t="s">
        <v>2</v>
      </c>
      <c r="I48" s="68"/>
      <c r="J48" s="68"/>
      <c r="K48" s="68"/>
      <c r="L48" s="68"/>
      <c r="M48" s="149"/>
      <c r="N48" s="63"/>
    </row>
    <row r="49" spans="1:14" ht="20.100000000000001" customHeight="1">
      <c r="A49" s="67"/>
      <c r="B49" s="68"/>
      <c r="C49" s="68" t="s">
        <v>3</v>
      </c>
      <c r="D49" s="68"/>
      <c r="E49" s="68"/>
      <c r="F49" s="68"/>
      <c r="G49" s="68"/>
      <c r="H49" s="68"/>
      <c r="I49" s="68"/>
      <c r="J49" s="68" t="s">
        <v>4</v>
      </c>
      <c r="K49" s="68"/>
      <c r="L49" s="68"/>
      <c r="M49" s="149"/>
      <c r="N49" s="63"/>
    </row>
    <row r="50" spans="1:14" ht="20.100000000000001" customHeight="1">
      <c r="A50" s="154"/>
      <c r="B50" s="68"/>
      <c r="C50" s="68" t="s">
        <v>5</v>
      </c>
      <c r="D50" s="68"/>
      <c r="E50" s="68"/>
      <c r="F50" s="68"/>
      <c r="G50" s="68" t="s">
        <v>6</v>
      </c>
      <c r="H50" s="68"/>
      <c r="I50" s="68"/>
      <c r="J50" s="68"/>
      <c r="K50" s="68"/>
      <c r="L50" s="68"/>
      <c r="M50" s="149"/>
    </row>
    <row r="51" spans="1:14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6"/>
    </row>
    <row r="52" spans="1:14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9"/>
    </row>
  </sheetData>
  <sheetProtection sheet="1" objects="1" scenarios="1" selectLockedCells="1"/>
  <mergeCells count="19">
    <mergeCell ref="B9:H9"/>
    <mergeCell ref="B10:H10"/>
    <mergeCell ref="B11:H11"/>
    <mergeCell ref="Q13:S13"/>
    <mergeCell ref="S10:T10"/>
    <mergeCell ref="K29:M29"/>
    <mergeCell ref="A1:M1"/>
    <mergeCell ref="B5:H5"/>
    <mergeCell ref="B6:H6"/>
    <mergeCell ref="B7:H7"/>
    <mergeCell ref="B8:H8"/>
    <mergeCell ref="L2:M2"/>
    <mergeCell ref="O8:P8"/>
    <mergeCell ref="Q18:T18"/>
    <mergeCell ref="O2:T2"/>
    <mergeCell ref="O3:R3"/>
    <mergeCell ref="S3:T3"/>
    <mergeCell ref="O4:P5"/>
    <mergeCell ref="O6:P6"/>
  </mergeCells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topLeftCell="A31" workbookViewId="0">
      <selection activeCell="G20" sqref="G20"/>
    </sheetView>
  </sheetViews>
  <sheetFormatPr defaultRowHeight="18.75"/>
  <cols>
    <col min="1" max="1" width="2.5703125" style="10" customWidth="1"/>
    <col min="2" max="2" width="9.28515625" style="10" customWidth="1"/>
    <col min="3" max="7" width="9.140625" style="10"/>
    <col min="8" max="8" width="3.140625" style="10" customWidth="1"/>
    <col min="9" max="9" width="2.140625" style="10" customWidth="1"/>
    <col min="10" max="10" width="12.7109375" style="10" customWidth="1"/>
    <col min="11" max="11" width="3.5703125" style="10" customWidth="1"/>
    <col min="12" max="12" width="12.7109375" style="10" customWidth="1"/>
    <col min="13" max="13" width="17.5703125" style="10" customWidth="1"/>
    <col min="14" max="16384" width="9.140625" style="10"/>
  </cols>
  <sheetData>
    <row r="1" spans="2:13">
      <c r="B1" s="50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6.25" customHeight="1">
      <c r="B3" s="8" t="s">
        <v>0</v>
      </c>
      <c r="C3" s="1" t="s">
        <v>1</v>
      </c>
      <c r="D3" s="1"/>
      <c r="E3" s="1"/>
      <c r="F3" s="1"/>
      <c r="G3" s="1"/>
      <c r="H3" s="1" t="s">
        <v>2</v>
      </c>
      <c r="I3" s="1"/>
      <c r="J3" s="1"/>
      <c r="K3" s="1"/>
      <c r="L3" s="1"/>
      <c r="M3" s="2"/>
    </row>
    <row r="4" spans="2:13">
      <c r="B4" s="9"/>
      <c r="C4" s="4" t="s">
        <v>3</v>
      </c>
      <c r="D4" s="4"/>
      <c r="E4" s="4"/>
      <c r="F4" s="4"/>
      <c r="G4" s="4"/>
      <c r="H4" s="4"/>
      <c r="I4" s="4"/>
      <c r="J4" s="4" t="s">
        <v>4</v>
      </c>
      <c r="K4" s="4"/>
      <c r="L4" s="4"/>
      <c r="M4" s="5"/>
    </row>
    <row r="5" spans="2:13">
      <c r="B5" s="9"/>
      <c r="C5" s="4" t="s">
        <v>5</v>
      </c>
      <c r="D5" s="4"/>
      <c r="E5" s="4"/>
      <c r="F5" s="4"/>
      <c r="G5" s="4" t="s">
        <v>6</v>
      </c>
      <c r="H5" s="4"/>
      <c r="I5" s="4"/>
      <c r="J5" s="4"/>
      <c r="K5" s="4"/>
      <c r="L5" s="4"/>
      <c r="M5" s="5"/>
    </row>
    <row r="6" spans="2:13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9" t="s">
        <v>7</v>
      </c>
      <c r="C7" s="4" t="s">
        <v>1</v>
      </c>
      <c r="D7" s="4"/>
      <c r="E7" s="4"/>
      <c r="F7" s="4"/>
      <c r="G7" s="4"/>
      <c r="H7" s="4" t="s">
        <v>2</v>
      </c>
      <c r="I7" s="4"/>
      <c r="J7" s="4"/>
      <c r="K7" s="4"/>
      <c r="L7" s="4"/>
      <c r="M7" s="5"/>
    </row>
    <row r="8" spans="2:13">
      <c r="B8" s="3"/>
      <c r="C8" s="4" t="s">
        <v>3</v>
      </c>
      <c r="D8" s="4"/>
      <c r="E8" s="4"/>
      <c r="F8" s="4"/>
      <c r="G8" s="4"/>
      <c r="H8" s="4"/>
      <c r="I8" s="4"/>
      <c r="J8" s="4" t="s">
        <v>4</v>
      </c>
      <c r="K8" s="4"/>
      <c r="L8" s="4"/>
      <c r="M8" s="5"/>
    </row>
    <row r="9" spans="2:13">
      <c r="B9" s="3"/>
      <c r="C9" s="4" t="s">
        <v>5</v>
      </c>
      <c r="D9" s="4"/>
      <c r="E9" s="4"/>
      <c r="F9" s="4"/>
      <c r="G9" s="4" t="s">
        <v>6</v>
      </c>
      <c r="H9" s="4"/>
      <c r="I9" s="4"/>
      <c r="J9" s="4"/>
      <c r="K9" s="4"/>
      <c r="L9" s="4"/>
      <c r="M9" s="5"/>
    </row>
    <row r="10" spans="2:1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25.5" customHeight="1">
      <c r="B11" s="6" t="s">
        <v>8</v>
      </c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3">
      <c r="B12" s="3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0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42.75" customHeight="1">
      <c r="B16" s="3"/>
      <c r="C16" s="4"/>
      <c r="D16" s="14" t="s">
        <v>11</v>
      </c>
      <c r="E16" s="4" t="s">
        <v>12</v>
      </c>
      <c r="F16" s="4"/>
      <c r="G16" s="4"/>
      <c r="H16" s="4"/>
      <c r="I16" s="4"/>
      <c r="J16" s="51" t="s">
        <v>13</v>
      </c>
      <c r="K16" s="51"/>
      <c r="L16" s="51"/>
      <c r="M16" s="52"/>
    </row>
    <row r="17" spans="2:13">
      <c r="B17" s="3"/>
      <c r="C17" s="4"/>
      <c r="D17" s="4"/>
      <c r="E17" s="53" t="s">
        <v>14</v>
      </c>
      <c r="F17" s="53"/>
      <c r="G17" s="53"/>
      <c r="H17" s="53"/>
      <c r="I17" s="53"/>
      <c r="J17" s="4"/>
      <c r="K17" s="4"/>
      <c r="L17" s="4"/>
      <c r="M17" s="5"/>
    </row>
    <row r="18" spans="2:13">
      <c r="B18" s="3"/>
      <c r="C18" s="4"/>
      <c r="D18" s="14" t="s">
        <v>15</v>
      </c>
      <c r="E18" s="53" t="s">
        <v>16</v>
      </c>
      <c r="F18" s="53"/>
      <c r="G18" s="53"/>
      <c r="H18" s="53"/>
      <c r="I18" s="53"/>
      <c r="J18" s="4"/>
      <c r="K18" s="4"/>
      <c r="L18" s="4"/>
      <c r="M18" s="5"/>
    </row>
    <row r="19" spans="2:1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7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4"/>
      <c r="C28" s="4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4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B1:M1"/>
    <mergeCell ref="J16:M16"/>
    <mergeCell ref="E17:I17"/>
    <mergeCell ref="E18:I18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คำชี้แจง</vt:lpstr>
      <vt:lpstr>(หน้า 1)</vt:lpstr>
      <vt:lpstr>(หน้า 2) </vt:lpstr>
      <vt:lpstr>(หน้า 3)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2019-07-02T07:00:50Z</cp:lastPrinted>
  <dcterms:created xsi:type="dcterms:W3CDTF">2019-07-02T03:45:57Z</dcterms:created>
  <dcterms:modified xsi:type="dcterms:W3CDTF">2019-07-18T09:33:18Z</dcterms:modified>
</cp:coreProperties>
</file>